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L99" s="1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AA34" i="61" s="1"/>
  <c r="Y34" i="14"/>
  <c r="Z34"/>
  <c r="AA34"/>
  <c r="AB34"/>
  <c r="AC3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K99" i="29"/>
  <c r="AK99" i="26"/>
  <c r="AK99" i="24"/>
  <c r="AB97" i="63"/>
  <c r="AB93"/>
  <c r="AB89"/>
  <c r="AB85"/>
  <c r="AB81"/>
  <c r="AB77"/>
  <c r="AB73"/>
  <c r="AB69"/>
  <c r="AB84"/>
  <c r="AB80"/>
  <c r="AB36"/>
  <c r="AB32"/>
  <c r="AB28"/>
  <c r="AB24"/>
  <c r="AB20"/>
  <c r="AB16"/>
  <c r="AB12"/>
  <c r="AB8"/>
  <c r="AB4"/>
  <c r="AB89" i="62"/>
  <c r="AB77"/>
  <c r="AB61"/>
  <c r="AB53"/>
  <c r="AB45"/>
  <c r="AB21"/>
  <c r="AB17"/>
  <c r="AB13"/>
  <c r="AB9"/>
  <c r="AB5"/>
  <c r="AB56"/>
  <c r="AB20"/>
  <c r="AB93" i="61"/>
  <c r="AB96"/>
  <c r="AB92"/>
  <c r="AB88"/>
  <c r="AB72"/>
  <c r="AB68"/>
  <c r="AB60"/>
  <c r="AB48"/>
  <c r="AB44"/>
  <c r="AB40"/>
  <c r="AB32"/>
  <c r="AB28"/>
  <c r="AB16"/>
  <c r="AB12"/>
  <c r="AB8"/>
  <c r="AB4"/>
  <c r="AA38" i="63"/>
  <c r="AA34"/>
  <c r="AA32"/>
  <c r="AA30"/>
  <c r="AA26"/>
  <c r="AA24"/>
  <c r="AA22"/>
  <c r="AA18"/>
  <c r="AA16"/>
  <c r="AA14"/>
  <c r="AA10"/>
  <c r="AA8"/>
  <c r="AA6"/>
  <c r="AA49" i="62"/>
  <c r="AA43"/>
  <c r="AA41"/>
  <c r="AA35"/>
  <c r="AA33"/>
  <c r="AA27"/>
  <c r="AA25"/>
  <c r="AA19"/>
  <c r="AA17"/>
  <c r="AA11"/>
  <c r="AA9"/>
  <c r="AA14" i="61"/>
  <c r="AA12"/>
  <c r="AA10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F35" i="58" l="1"/>
  <c r="F67" i="63"/>
  <c r="F41" i="62"/>
  <c r="F53" i="63"/>
  <c r="C99"/>
  <c r="B99"/>
  <c r="F12"/>
  <c r="F96" i="62"/>
  <c r="F57" i="61"/>
  <c r="F45"/>
  <c r="B99"/>
  <c r="C99" i="55"/>
  <c r="F78"/>
  <c r="F7"/>
  <c r="F86" i="58"/>
  <c r="F52"/>
  <c r="B99"/>
  <c r="F23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O46" s="1"/>
  <c r="N54"/>
  <c r="N58"/>
  <c r="O58" s="1"/>
  <c r="N62"/>
  <c r="O62" s="1"/>
  <c r="N66"/>
  <c r="N70"/>
  <c r="N74"/>
  <c r="O74" s="1"/>
  <c r="N78"/>
  <c r="O78" s="1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O88" s="1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O16"/>
  <c r="V24"/>
  <c r="V87"/>
  <c r="V24" i="56"/>
  <c r="V26"/>
  <c r="O26"/>
  <c r="V40"/>
  <c r="N8" i="55"/>
  <c r="F9"/>
  <c r="I99"/>
  <c r="M99"/>
  <c r="G10"/>
  <c r="N12"/>
  <c r="O12" s="1"/>
  <c r="F13"/>
  <c r="N28"/>
  <c r="O28" s="1"/>
  <c r="F29"/>
  <c r="V38"/>
  <c r="G42"/>
  <c r="N44"/>
  <c r="O44" s="1"/>
  <c r="F45"/>
  <c r="V54"/>
  <c r="N60"/>
  <c r="O60" s="1"/>
  <c r="F61"/>
  <c r="O72"/>
  <c r="O80"/>
  <c r="O92"/>
  <c r="O13" i="56"/>
  <c r="O45"/>
  <c r="O65"/>
  <c r="V3" i="55"/>
  <c r="V66"/>
  <c r="O66"/>
  <c r="V82"/>
  <c r="V94"/>
  <c r="O94"/>
  <c r="V6" i="56"/>
  <c r="O15"/>
  <c r="V22"/>
  <c r="V36"/>
  <c r="V38"/>
  <c r="V54"/>
  <c r="O54"/>
  <c r="V70"/>
  <c r="O70"/>
  <c r="V78"/>
  <c r="V86"/>
  <c r="V94"/>
  <c r="V68" i="57"/>
  <c r="V12" i="55"/>
  <c r="O17"/>
  <c r="V17"/>
  <c r="V28"/>
  <c r="V44"/>
  <c r="V60"/>
  <c r="V18" i="56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V86"/>
  <c r="O86"/>
  <c r="V14" i="56"/>
  <c r="O23"/>
  <c r="V28"/>
  <c r="V30"/>
  <c r="V44"/>
  <c r="V46"/>
  <c r="V58"/>
  <c r="V74"/>
  <c r="V90"/>
  <c r="V98"/>
  <c r="J99" i="55"/>
  <c r="G6"/>
  <c r="N24"/>
  <c r="O24" s="1"/>
  <c r="N40"/>
  <c r="O40" s="1"/>
  <c r="N56"/>
  <c r="O56" s="1"/>
  <c r="O96"/>
  <c r="O56" i="56"/>
  <c r="V41" i="58"/>
  <c r="V54"/>
  <c r="V86"/>
  <c r="V89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V33" i="58"/>
  <c r="V49"/>
  <c r="V65"/>
  <c r="V97"/>
  <c r="N3" i="56"/>
  <c r="G88" i="57"/>
  <c r="N90"/>
  <c r="F91"/>
  <c r="K99" i="58"/>
  <c r="U99"/>
  <c r="F9"/>
  <c r="F17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Q74" i="78"/>
  <c r="N96"/>
  <c r="P54"/>
  <c r="K57"/>
  <c r="H79"/>
  <c r="O11"/>
  <c r="L67"/>
  <c r="J5"/>
  <c r="B44"/>
  <c r="O81"/>
  <c r="Q96"/>
  <c r="G79"/>
  <c r="H5"/>
  <c r="J83"/>
  <c r="N15"/>
  <c r="N5"/>
  <c r="K15"/>
  <c r="N80"/>
  <c r="P80"/>
  <c r="L7"/>
  <c r="K35"/>
  <c r="Q56"/>
  <c r="P88"/>
  <c r="P86"/>
  <c r="N28"/>
  <c r="L97"/>
  <c r="O17"/>
  <c r="L95"/>
  <c r="O48"/>
  <c r="P77"/>
  <c r="B12"/>
  <c r="I60"/>
  <c r="B68"/>
  <c r="G17"/>
  <c r="L44"/>
  <c r="L42"/>
  <c r="P83"/>
  <c r="H18"/>
  <c r="Q59"/>
  <c r="O31"/>
  <c r="H83"/>
  <c r="H47"/>
  <c r="G53"/>
  <c r="O98"/>
  <c r="O83"/>
  <c r="O77"/>
  <c r="P25"/>
  <c r="J22"/>
  <c r="Q28"/>
  <c r="N46"/>
  <c r="Q63"/>
  <c r="N59"/>
  <c r="N48"/>
  <c r="O73"/>
  <c r="I19"/>
  <c r="B63"/>
  <c r="J15"/>
  <c r="B43"/>
  <c r="B72"/>
  <c r="P63"/>
  <c r="G82"/>
  <c r="G62"/>
  <c r="K63"/>
  <c r="I28"/>
  <c r="O42"/>
  <c r="P75"/>
  <c r="K95"/>
  <c r="L39"/>
  <c r="P62"/>
  <c r="B86"/>
  <c r="O5"/>
  <c r="N35"/>
  <c r="P66"/>
  <c r="P40"/>
  <c r="J55"/>
  <c r="N52"/>
  <c r="L68"/>
  <c r="J4"/>
  <c r="N88"/>
  <c r="G52"/>
  <c r="L88"/>
  <c r="K45"/>
  <c r="Q17"/>
  <c r="K76"/>
  <c r="O92"/>
  <c r="J52"/>
  <c r="B80"/>
  <c r="K26"/>
  <c r="K16"/>
  <c r="Q29"/>
  <c r="I91"/>
  <c r="P37"/>
  <c r="G73"/>
  <c r="J29"/>
  <c r="L87"/>
  <c r="G5"/>
  <c r="L40"/>
  <c r="G85"/>
  <c r="N18"/>
  <c r="L48"/>
  <c r="O44"/>
  <c r="H26"/>
  <c r="H80"/>
  <c r="K66"/>
  <c r="K51"/>
  <c r="N95"/>
  <c r="Q46"/>
  <c r="K86"/>
  <c r="N92"/>
  <c r="I97"/>
  <c r="I5"/>
  <c r="J27"/>
  <c r="J16"/>
  <c r="B65"/>
  <c r="N73"/>
  <c r="H74"/>
  <c r="K79"/>
  <c r="B48"/>
  <c r="L63"/>
  <c r="O65"/>
  <c r="B90"/>
  <c r="H2"/>
  <c r="N31"/>
  <c r="L93"/>
  <c r="I36"/>
  <c r="P12"/>
  <c r="I57"/>
  <c r="N62"/>
  <c r="L12"/>
  <c r="L13"/>
  <c r="L62"/>
  <c r="P69"/>
  <c r="I32"/>
  <c r="I33"/>
  <c r="N49"/>
  <c r="H15"/>
  <c r="O96"/>
  <c r="K39"/>
  <c r="P16"/>
  <c r="L27"/>
  <c r="I78"/>
  <c r="Q91"/>
  <c r="G16"/>
  <c r="H62"/>
  <c r="N21"/>
  <c r="I96"/>
  <c r="O61"/>
  <c r="N55"/>
  <c r="B23"/>
  <c r="B62"/>
  <c r="Q88"/>
  <c r="Q86"/>
  <c r="L58"/>
  <c r="H52"/>
  <c r="I50"/>
  <c r="I35"/>
  <c r="I30"/>
  <c r="P95"/>
  <c r="G41"/>
  <c r="O4"/>
  <c r="H69"/>
  <c r="P47"/>
  <c r="G72"/>
  <c r="I45"/>
  <c r="H13"/>
  <c r="P42"/>
  <c r="G33"/>
  <c r="G11"/>
  <c r="G2"/>
  <c r="B3"/>
  <c r="K71"/>
  <c r="K60"/>
  <c r="Q7"/>
  <c r="I66"/>
  <c r="L80"/>
  <c r="L81"/>
  <c r="J70"/>
  <c r="I38"/>
  <c r="G89"/>
  <c r="G67"/>
  <c r="B81"/>
  <c r="O87"/>
  <c r="P45"/>
  <c r="Q6"/>
  <c r="Q66"/>
  <c r="Q40"/>
  <c r="K65"/>
  <c r="N74"/>
  <c r="Q32"/>
  <c r="O84"/>
  <c r="Q27"/>
  <c r="B94"/>
  <c r="H93"/>
  <c r="O36"/>
  <c r="B87"/>
  <c r="Q54"/>
  <c r="J97"/>
  <c r="G71"/>
  <c r="I49"/>
  <c r="I87"/>
  <c r="O63"/>
  <c r="P3"/>
  <c r="I11"/>
  <c r="N97"/>
  <c r="H53"/>
  <c r="N16"/>
  <c r="N58"/>
  <c r="L23"/>
  <c r="J77"/>
  <c r="H50"/>
  <c r="H43"/>
  <c r="H39"/>
  <c r="L49"/>
  <c r="O26"/>
  <c r="H31"/>
  <c r="K3"/>
  <c r="O8"/>
  <c r="P30"/>
  <c r="L47"/>
  <c r="L37"/>
  <c r="K70"/>
  <c r="L50"/>
  <c r="O23"/>
  <c r="O13"/>
  <c r="O24"/>
  <c r="K43"/>
  <c r="G40"/>
  <c r="B98"/>
  <c r="K21"/>
  <c r="H90"/>
  <c r="I70"/>
  <c r="G39"/>
  <c r="P79"/>
  <c r="H34"/>
  <c r="N19"/>
  <c r="B97"/>
  <c r="H19"/>
  <c r="J23"/>
  <c r="P78"/>
  <c r="K72"/>
  <c r="J82"/>
  <c r="O53"/>
  <c r="O34"/>
  <c r="N29"/>
  <c r="G75"/>
  <c r="K73"/>
  <c r="G86"/>
  <c r="B78"/>
  <c r="L52"/>
  <c r="O37"/>
  <c r="L91"/>
  <c r="J74"/>
  <c r="J18"/>
  <c r="H72"/>
  <c r="B52"/>
  <c r="N76"/>
  <c r="I67"/>
  <c r="L83"/>
  <c r="L73"/>
  <c r="K89"/>
  <c r="I77"/>
  <c r="O70"/>
  <c r="G83"/>
  <c r="H66"/>
  <c r="Q68"/>
  <c r="N11"/>
  <c r="B51"/>
  <c r="B83"/>
  <c r="G20"/>
  <c r="Q81"/>
  <c r="L9"/>
  <c r="B92"/>
  <c r="J67"/>
  <c r="P81"/>
  <c r="H95"/>
  <c r="G61"/>
  <c r="L11"/>
  <c r="B8"/>
  <c r="I59"/>
  <c r="B71"/>
  <c r="I20"/>
  <c r="B21"/>
  <c r="Q23"/>
  <c r="N86"/>
  <c r="B41"/>
  <c r="Q80"/>
  <c r="Q90"/>
  <c r="F1"/>
  <c r="B19"/>
  <c r="O58"/>
  <c r="P33"/>
  <c r="P4"/>
  <c r="H98"/>
  <c r="P10"/>
  <c r="H37"/>
  <c r="J45"/>
  <c r="K75"/>
  <c r="P74"/>
  <c r="H91"/>
  <c r="N98"/>
  <c r="N83"/>
  <c r="I82"/>
  <c r="J90"/>
  <c r="I22"/>
  <c r="P39"/>
  <c r="G46"/>
  <c r="N23"/>
  <c r="P26"/>
  <c r="Q48"/>
  <c r="Q95"/>
  <c r="P13"/>
  <c r="B89"/>
  <c r="I15"/>
  <c r="Q47"/>
  <c r="N25"/>
  <c r="Q45"/>
  <c r="N24"/>
  <c r="N40"/>
  <c r="N38"/>
  <c r="I56"/>
  <c r="B42"/>
  <c r="K38"/>
  <c r="N44"/>
  <c r="P57"/>
  <c r="H3"/>
  <c r="O75"/>
  <c r="O64"/>
  <c r="G4"/>
  <c r="Q77"/>
  <c r="H23"/>
  <c r="H71"/>
  <c r="B76"/>
  <c r="L84"/>
  <c r="G49"/>
  <c r="O3"/>
  <c r="G74"/>
  <c r="H92"/>
  <c r="K88"/>
  <c r="O16"/>
  <c r="K87"/>
  <c r="L96"/>
  <c r="J17"/>
  <c r="L55"/>
  <c r="G43"/>
  <c r="O43"/>
  <c r="G26"/>
  <c r="K58"/>
  <c r="P36"/>
  <c r="P8"/>
  <c r="J20"/>
  <c r="B82"/>
  <c r="G25"/>
  <c r="P87"/>
  <c r="N84"/>
  <c r="Q18"/>
  <c r="K29"/>
  <c r="L54"/>
  <c r="H94"/>
  <c r="G80"/>
  <c r="J66"/>
  <c r="J51"/>
  <c r="L20"/>
  <c r="P46"/>
  <c r="J86"/>
  <c r="Q92"/>
  <c r="J87"/>
  <c r="Q98"/>
  <c r="I27"/>
  <c r="I16"/>
  <c r="Q38"/>
  <c r="Q70"/>
  <c r="I39"/>
  <c r="J79"/>
  <c r="B61"/>
  <c r="K34"/>
  <c r="G51"/>
  <c r="I25"/>
  <c r="B60"/>
  <c r="J89"/>
  <c r="B77"/>
  <c r="I6"/>
  <c r="B15"/>
  <c r="P43"/>
  <c r="H29"/>
  <c r="K23"/>
  <c r="K12"/>
  <c r="L29"/>
  <c r="N51"/>
  <c r="L32"/>
  <c r="L33"/>
  <c r="P35"/>
  <c r="G59"/>
  <c r="O60"/>
  <c r="N12"/>
  <c r="N14"/>
  <c r="I85"/>
  <c r="L78"/>
  <c r="H42"/>
  <c r="H59"/>
  <c r="H55"/>
  <c r="Q21"/>
  <c r="K93"/>
  <c r="B53"/>
  <c r="J31"/>
  <c r="B22"/>
  <c r="B67"/>
  <c r="O89"/>
  <c r="B34"/>
  <c r="K61"/>
  <c r="O50"/>
  <c r="L35"/>
  <c r="L24"/>
  <c r="L30"/>
  <c r="B32"/>
  <c r="Q4"/>
  <c r="B2"/>
  <c r="G69"/>
  <c r="G18"/>
  <c r="K44"/>
  <c r="K42"/>
  <c r="G13"/>
  <c r="P65"/>
  <c r="H12"/>
  <c r="H14"/>
  <c r="H96"/>
  <c r="L69"/>
  <c r="J60"/>
  <c r="J61"/>
  <c r="H4"/>
  <c r="L41"/>
  <c r="K80"/>
  <c r="K81"/>
  <c r="O76"/>
  <c r="O45"/>
  <c r="H68"/>
  <c r="H70"/>
  <c r="P50"/>
  <c r="B75"/>
  <c r="P56"/>
  <c r="H49"/>
  <c r="O51"/>
  <c r="O41"/>
  <c r="I65"/>
  <c r="I26"/>
  <c r="O95"/>
  <c r="O67"/>
  <c r="B27"/>
  <c r="Q85"/>
  <c r="O47"/>
  <c r="O19"/>
  <c r="J92"/>
  <c r="Q37"/>
  <c r="G30"/>
  <c r="J64"/>
  <c r="K46"/>
  <c r="N50"/>
  <c r="Q24"/>
  <c r="B40"/>
  <c r="P96"/>
  <c r="P94"/>
  <c r="G92"/>
  <c r="O25"/>
  <c r="Q43"/>
  <c r="B5"/>
  <c r="K96"/>
  <c r="G98"/>
  <c r="H40"/>
  <c r="J28"/>
  <c r="N13"/>
  <c r="O49"/>
  <c r="L3"/>
  <c r="I88"/>
  <c r="I76"/>
  <c r="K52"/>
  <c r="J36"/>
  <c r="J34"/>
  <c r="O97"/>
  <c r="K24"/>
  <c r="Q13"/>
  <c r="N43"/>
  <c r="I37"/>
  <c r="J30"/>
  <c r="P23"/>
  <c r="B88"/>
  <c r="Q3"/>
  <c r="G70"/>
  <c r="N56"/>
  <c r="N36"/>
  <c r="N69"/>
  <c r="G14"/>
  <c r="J93"/>
  <c r="H30"/>
  <c r="H16"/>
  <c r="I10"/>
  <c r="N91"/>
  <c r="G44"/>
  <c r="P22"/>
  <c r="B38"/>
  <c r="H57"/>
  <c r="O33"/>
  <c r="B64"/>
  <c r="O72"/>
  <c r="N20"/>
  <c r="L22"/>
  <c r="I86"/>
  <c r="O86"/>
  <c r="B14"/>
  <c r="N67"/>
  <c r="K94"/>
  <c r="I3"/>
  <c r="E1"/>
  <c r="G93"/>
  <c r="I92"/>
  <c r="J98"/>
  <c r="J72"/>
  <c r="K19"/>
  <c r="J96"/>
  <c r="N70"/>
  <c r="H84"/>
  <c r="H54"/>
  <c r="O69"/>
  <c r="Q11"/>
  <c r="B50"/>
  <c r="I54"/>
  <c r="G15"/>
  <c r="H27"/>
  <c r="J6"/>
  <c r="O14"/>
  <c r="L82"/>
  <c r="Q49"/>
  <c r="H44"/>
  <c r="G60"/>
  <c r="G56"/>
  <c r="I52"/>
  <c r="K48"/>
  <c r="L75"/>
  <c r="K31"/>
  <c r="I24"/>
  <c r="N7"/>
  <c r="P89"/>
  <c r="B35"/>
  <c r="P28"/>
  <c r="P90"/>
  <c r="C1"/>
  <c r="B18"/>
  <c r="B54"/>
  <c r="B70"/>
  <c r="N4"/>
  <c r="B59"/>
  <c r="I4"/>
  <c r="G31"/>
  <c r="L45"/>
  <c r="I75"/>
  <c r="N72"/>
  <c r="O6"/>
  <c r="Q83"/>
  <c r="Q72"/>
  <c r="N78"/>
  <c r="J11"/>
  <c r="O39"/>
  <c r="O28"/>
  <c r="J48"/>
  <c r="I47"/>
  <c r="P59"/>
  <c r="P48"/>
  <c r="Q82"/>
  <c r="O54"/>
  <c r="L15"/>
  <c r="L4"/>
  <c r="Q34"/>
  <c r="K67"/>
  <c r="P64"/>
  <c r="N61"/>
  <c r="P51"/>
  <c r="P41"/>
  <c r="J75"/>
  <c r="H28"/>
  <c r="J38"/>
  <c r="Q44"/>
  <c r="B36"/>
  <c r="L98"/>
  <c r="N75"/>
  <c r="N64"/>
  <c r="K82"/>
  <c r="O74"/>
  <c r="H24"/>
  <c r="J44"/>
  <c r="G9"/>
  <c r="J56"/>
  <c r="I17"/>
  <c r="N89"/>
  <c r="G48"/>
  <c r="B69"/>
  <c r="H35"/>
  <c r="Q14"/>
  <c r="K74"/>
  <c r="H82"/>
  <c r="J88"/>
  <c r="P15"/>
  <c r="K8"/>
  <c r="N57"/>
  <c r="Q93"/>
  <c r="K91"/>
  <c r="P19"/>
  <c r="J76"/>
  <c r="N65"/>
  <c r="N39"/>
  <c r="I73"/>
  <c r="Q94"/>
  <c r="J68"/>
  <c r="P18"/>
  <c r="Q52"/>
  <c r="K37"/>
  <c r="J40"/>
  <c r="B56"/>
  <c r="I51"/>
  <c r="I40"/>
  <c r="J21"/>
  <c r="K4"/>
  <c r="K7"/>
  <c r="P92"/>
  <c r="O79"/>
  <c r="P72"/>
  <c r="L16"/>
  <c r="L17"/>
  <c r="G19"/>
  <c r="H85"/>
  <c r="I79"/>
  <c r="I68"/>
  <c r="K85"/>
  <c r="O10"/>
  <c r="G58"/>
  <c r="O40"/>
  <c r="I42"/>
  <c r="H73"/>
  <c r="K18"/>
  <c r="Q57"/>
  <c r="G54"/>
  <c r="N33"/>
  <c r="P68"/>
  <c r="J12"/>
  <c r="J13"/>
  <c r="J26"/>
  <c r="H21"/>
  <c r="K32"/>
  <c r="K33"/>
  <c r="K92"/>
  <c r="J57"/>
  <c r="Q60"/>
  <c r="I8"/>
  <c r="B73"/>
  <c r="O15"/>
  <c r="K78"/>
  <c r="O85"/>
  <c r="Q22"/>
  <c r="N87"/>
  <c r="P21"/>
  <c r="P61"/>
  <c r="N3"/>
  <c r="Q89"/>
  <c r="B13"/>
  <c r="Q53"/>
  <c r="P27"/>
  <c r="P17"/>
  <c r="J58"/>
  <c r="O38"/>
  <c r="K25"/>
  <c r="K22"/>
  <c r="K30"/>
  <c r="N27"/>
  <c r="G78"/>
  <c r="I44"/>
  <c r="H64"/>
  <c r="O9"/>
  <c r="J62"/>
  <c r="H10"/>
  <c r="H8"/>
  <c r="O68"/>
  <c r="G8"/>
  <c r="I12"/>
  <c r="L28"/>
  <c r="B58"/>
  <c r="J91"/>
  <c r="J80"/>
  <c r="J73"/>
  <c r="N77"/>
  <c r="B79"/>
  <c r="G90"/>
  <c r="N94"/>
  <c r="I9"/>
  <c r="G64"/>
  <c r="G34"/>
  <c r="B47"/>
  <c r="P60"/>
  <c r="K50"/>
  <c r="G91"/>
  <c r="G22"/>
  <c r="H60"/>
  <c r="K62"/>
  <c r="K9"/>
  <c r="B31"/>
  <c r="L59"/>
  <c r="Q16"/>
  <c r="Q61"/>
  <c r="H17"/>
  <c r="G29"/>
  <c r="Q75"/>
  <c r="L76"/>
  <c r="Q69"/>
  <c r="Q51"/>
  <c r="I23"/>
  <c r="L36"/>
  <c r="K98"/>
  <c r="K69"/>
  <c r="P71"/>
  <c r="B95"/>
  <c r="P6"/>
  <c r="K59"/>
  <c r="H65"/>
  <c r="H45"/>
  <c r="G95"/>
  <c r="J9"/>
  <c r="I48"/>
  <c r="I46"/>
  <c r="I94"/>
  <c r="G97"/>
  <c r="L86"/>
  <c r="J7"/>
  <c r="H41"/>
  <c r="O80"/>
  <c r="L6"/>
  <c r="O12"/>
  <c r="J49"/>
  <c r="N42"/>
  <c r="P14"/>
  <c r="H58"/>
  <c r="O82"/>
  <c r="K28"/>
  <c r="I43"/>
  <c r="G96"/>
  <c r="B39"/>
  <c r="K68"/>
  <c r="Q87"/>
  <c r="G28"/>
  <c r="P38"/>
  <c r="J19"/>
  <c r="H63"/>
  <c r="G87"/>
  <c r="J95"/>
  <c r="G36"/>
  <c r="H7"/>
  <c r="G27"/>
  <c r="K20"/>
  <c r="N93"/>
  <c r="N71"/>
  <c r="B9"/>
  <c r="N79"/>
  <c r="L90"/>
  <c r="P20"/>
  <c r="Q25"/>
  <c r="O57"/>
  <c r="J63"/>
  <c r="P67"/>
  <c r="L92"/>
  <c r="B46"/>
  <c r="J53"/>
  <c r="O71"/>
  <c r="J24"/>
  <c r="L21"/>
  <c r="L72"/>
  <c r="L70"/>
  <c r="N10"/>
  <c r="Q79"/>
  <c r="B16"/>
  <c r="G84"/>
  <c r="N37"/>
  <c r="G42"/>
  <c r="P11"/>
  <c r="B57"/>
  <c r="P58"/>
  <c r="I84"/>
  <c r="Q78"/>
  <c r="P32"/>
  <c r="J84"/>
  <c r="N22"/>
  <c r="P49"/>
  <c r="L26"/>
  <c r="G55"/>
  <c r="L85"/>
  <c r="L53"/>
  <c r="K54"/>
  <c r="I31"/>
  <c r="I21"/>
  <c r="L25"/>
  <c r="L8"/>
  <c r="P7"/>
  <c r="B29"/>
  <c r="O29"/>
  <c r="K17"/>
  <c r="D1"/>
  <c r="B25"/>
  <c r="B45"/>
  <c r="H38"/>
  <c r="P5"/>
  <c r="H76"/>
  <c r="L5"/>
  <c r="L89"/>
  <c r="J42"/>
  <c r="K64"/>
  <c r="Q73"/>
  <c r="O93"/>
  <c r="P73"/>
  <c r="P70"/>
  <c r="N82"/>
  <c r="Q26"/>
  <c r="N26"/>
  <c r="O59"/>
  <c r="Q33"/>
  <c r="Q5"/>
  <c r="O46"/>
  <c r="Q71"/>
  <c r="H88"/>
  <c r="L64"/>
  <c r="K5"/>
  <c r="P98"/>
  <c r="L94"/>
  <c r="Q36"/>
  <c r="H51"/>
  <c r="B7"/>
  <c r="N41"/>
  <c r="H20"/>
  <c r="L65"/>
  <c r="H25"/>
  <c r="P55"/>
  <c r="P44"/>
  <c r="B26"/>
  <c r="Q76"/>
  <c r="Q64"/>
  <c r="Q65"/>
  <c r="G10"/>
  <c r="N53"/>
  <c r="L71"/>
  <c r="I62"/>
  <c r="N81"/>
  <c r="I83"/>
  <c r="L14"/>
  <c r="O27"/>
  <c r="Q9"/>
  <c r="K77"/>
  <c r="G37"/>
  <c r="B93"/>
  <c r="O35"/>
  <c r="Q35"/>
  <c r="I89"/>
  <c r="H77"/>
  <c r="L74"/>
  <c r="B74"/>
  <c r="P93"/>
  <c r="J78"/>
  <c r="K84"/>
  <c r="G3"/>
  <c r="Q62"/>
  <c r="O21"/>
  <c r="G45"/>
  <c r="L46"/>
  <c r="I69"/>
  <c r="B24"/>
  <c r="Q39"/>
  <c r="P82"/>
  <c r="I41"/>
  <c r="I58"/>
  <c r="L38"/>
  <c r="O55"/>
  <c r="O7"/>
  <c r="I95"/>
  <c r="O90"/>
  <c r="K27"/>
  <c r="Q41"/>
  <c r="K36"/>
  <c r="K14"/>
  <c r="L79"/>
  <c r="H56"/>
  <c r="L57"/>
  <c r="L66"/>
  <c r="L51"/>
  <c r="L31"/>
  <c r="N34"/>
  <c r="G35"/>
  <c r="I72"/>
  <c r="L43"/>
  <c r="G65"/>
  <c r="Q20"/>
  <c r="Q58"/>
  <c r="I34"/>
  <c r="H36"/>
  <c r="B37"/>
  <c r="J43"/>
  <c r="J32"/>
  <c r="P52"/>
  <c r="G21"/>
  <c r="N66"/>
  <c r="P76"/>
  <c r="L34"/>
  <c r="H9"/>
  <c r="G81"/>
  <c r="O94"/>
  <c r="B6"/>
  <c r="N17"/>
  <c r="G68"/>
  <c r="G24"/>
  <c r="I98"/>
  <c r="H81"/>
  <c r="B20"/>
  <c r="Q84"/>
  <c r="N8"/>
  <c r="K90"/>
  <c r="I61"/>
  <c r="N60"/>
  <c r="G50"/>
  <c r="O88"/>
  <c r="J81"/>
  <c r="N85"/>
  <c r="B66"/>
  <c r="J50"/>
  <c r="J35"/>
  <c r="J25"/>
  <c r="O32"/>
  <c r="Q15"/>
  <c r="G12"/>
  <c r="K56"/>
  <c r="G94"/>
  <c r="K55"/>
  <c r="I13"/>
  <c r="G77"/>
  <c r="Q42"/>
  <c r="H33"/>
  <c r="H11"/>
  <c r="B17"/>
  <c r="I14"/>
  <c r="L60"/>
  <c r="L61"/>
  <c r="J59"/>
  <c r="J69"/>
  <c r="I80"/>
  <c r="I81"/>
  <c r="I74"/>
  <c r="J41"/>
  <c r="H89"/>
  <c r="H67"/>
  <c r="B33"/>
  <c r="K53"/>
  <c r="G88"/>
  <c r="Q19"/>
  <c r="O66"/>
  <c r="O20"/>
  <c r="K6"/>
  <c r="K83"/>
  <c r="Q30"/>
  <c r="P24"/>
  <c r="N45"/>
  <c r="J46"/>
  <c r="H87"/>
  <c r="H97"/>
  <c r="N68"/>
  <c r="Q67"/>
  <c r="J94"/>
  <c r="G76"/>
  <c r="K49"/>
  <c r="N63"/>
  <c r="B84"/>
  <c r="L18"/>
  <c r="K11"/>
  <c r="P97"/>
  <c r="J14"/>
  <c r="B28"/>
  <c r="B96"/>
  <c r="B49"/>
  <c r="K41"/>
  <c r="I93"/>
  <c r="H46"/>
  <c r="J39"/>
  <c r="O62"/>
  <c r="P29"/>
  <c r="G32"/>
  <c r="J3"/>
  <c r="P53"/>
  <c r="J65"/>
  <c r="J47"/>
  <c r="J37"/>
  <c r="L77"/>
  <c r="I53"/>
  <c r="Q12"/>
  <c r="Q10"/>
  <c r="I71"/>
  <c r="K10"/>
  <c r="B4"/>
  <c r="I29"/>
  <c r="I18"/>
  <c r="I55"/>
  <c r="I90"/>
  <c r="Q97"/>
  <c r="G38"/>
  <c r="G63"/>
  <c r="B30"/>
  <c r="N6"/>
  <c r="H22"/>
  <c r="G7"/>
  <c r="O91"/>
  <c r="B85"/>
  <c r="L56"/>
  <c r="K97"/>
  <c r="O56"/>
  <c r="G57"/>
  <c r="G47"/>
  <c r="P31"/>
  <c r="O30"/>
  <c r="H75"/>
  <c r="J10"/>
  <c r="J71"/>
  <c r="L19"/>
  <c r="P34"/>
  <c r="Q50"/>
  <c r="Q8"/>
  <c r="L10"/>
  <c r="N32"/>
  <c r="I64"/>
  <c r="J33"/>
  <c r="P9"/>
  <c r="J8"/>
  <c r="G23"/>
  <c r="I63"/>
  <c r="N9"/>
  <c r="K47"/>
  <c r="N30"/>
  <c r="Q55"/>
  <c r="Q31"/>
  <c r="K40"/>
  <c r="O78"/>
  <c r="H32"/>
  <c r="P91"/>
  <c r="J54"/>
  <c r="G6"/>
  <c r="H48"/>
  <c r="P85"/>
  <c r="H61"/>
  <c r="P84"/>
  <c r="I7"/>
  <c r="N54"/>
  <c r="O22"/>
  <c r="H86"/>
  <c r="B11"/>
  <c r="B55"/>
  <c r="H78"/>
  <c r="K13"/>
  <c r="B10"/>
  <c r="O52"/>
  <c r="O18"/>
  <c r="G66"/>
  <c r="B91"/>
  <c r="N47"/>
  <c r="J85"/>
  <c r="H6"/>
  <c r="N90"/>
  <c r="R90" l="1"/>
  <c r="R47"/>
  <c r="F91"/>
  <c r="D91"/>
  <c r="C91"/>
  <c r="E91"/>
  <c r="F10"/>
  <c r="C10"/>
  <c r="E10"/>
  <c r="D10"/>
  <c r="F55"/>
  <c r="E55"/>
  <c r="D55"/>
  <c r="C55"/>
  <c r="D11"/>
  <c r="F11"/>
  <c r="E11"/>
  <c r="C11"/>
  <c r="R54"/>
  <c r="M7"/>
  <c r="R30"/>
  <c r="R9"/>
  <c r="M63"/>
  <c r="M64"/>
  <c r="R32"/>
  <c r="E85"/>
  <c r="C85"/>
  <c r="F85"/>
  <c r="D85"/>
  <c r="R6"/>
  <c r="D30"/>
  <c r="C30"/>
  <c r="F30"/>
  <c r="E30"/>
  <c r="M90"/>
  <c r="M55"/>
  <c r="M18"/>
  <c r="M29"/>
  <c r="F4"/>
  <c r="D4"/>
  <c r="C4"/>
  <c r="E4"/>
  <c r="M71"/>
  <c r="M53"/>
  <c r="J99"/>
  <c r="M93"/>
  <c r="C49"/>
  <c r="E49"/>
  <c r="D49"/>
  <c r="F49"/>
  <c r="F96"/>
  <c r="C96"/>
  <c r="E96"/>
  <c r="D96"/>
  <c r="C28"/>
  <c r="D28"/>
  <c r="E28"/>
  <c r="F28"/>
  <c r="E84"/>
  <c r="D84"/>
  <c r="C84"/>
  <c r="F84"/>
  <c r="R63"/>
  <c r="R68"/>
  <c r="R45"/>
  <c r="E33"/>
  <c r="F33"/>
  <c r="D33"/>
  <c r="C33"/>
  <c r="M74"/>
  <c r="M81"/>
  <c r="M80"/>
  <c r="M14"/>
  <c r="C17"/>
  <c r="E17"/>
  <c r="F17"/>
  <c r="D17"/>
  <c r="M13"/>
  <c r="D66"/>
  <c r="E66"/>
  <c r="C66"/>
  <c r="F66"/>
  <c r="R85"/>
  <c r="R60"/>
  <c r="M61"/>
  <c r="R8"/>
  <c r="E20"/>
  <c r="D20"/>
  <c r="F20"/>
  <c r="C20"/>
  <c r="M98"/>
  <c r="R17"/>
  <c r="E6"/>
  <c r="D6"/>
  <c r="F6"/>
  <c r="C6"/>
  <c r="R66"/>
  <c r="E37"/>
  <c r="D37"/>
  <c r="C37"/>
  <c r="F37"/>
  <c r="M34"/>
  <c r="M72"/>
  <c r="R34"/>
  <c r="M95"/>
  <c r="M58"/>
  <c r="M41"/>
  <c r="F24"/>
  <c r="C24"/>
  <c r="D24"/>
  <c r="E24"/>
  <c r="M69"/>
  <c r="G99"/>
  <c r="D74"/>
  <c r="C74"/>
  <c r="F74"/>
  <c r="E74"/>
  <c r="M89"/>
  <c r="F93"/>
  <c r="E93"/>
  <c r="C93"/>
  <c r="D93"/>
  <c r="M83"/>
  <c r="R81"/>
  <c r="M62"/>
  <c r="R53"/>
  <c r="E26"/>
  <c r="D26"/>
  <c r="C26"/>
  <c r="F26"/>
  <c r="R41"/>
  <c r="D7"/>
  <c r="E7"/>
  <c r="C7"/>
  <c r="F7"/>
  <c r="R26"/>
  <c r="R82"/>
  <c r="F45"/>
  <c r="D45"/>
  <c r="C45"/>
  <c r="E45"/>
  <c r="E25"/>
  <c r="F25"/>
  <c r="C25"/>
  <c r="D25"/>
  <c r="E29"/>
  <c r="C29"/>
  <c r="F29"/>
  <c r="D29"/>
  <c r="M21"/>
  <c r="M31"/>
  <c r="R22"/>
  <c r="M84"/>
  <c r="E57"/>
  <c r="C57"/>
  <c r="D57"/>
  <c r="F57"/>
  <c r="R37"/>
  <c r="D16"/>
  <c r="E16"/>
  <c r="F16"/>
  <c r="C16"/>
  <c r="R10"/>
  <c r="C46"/>
  <c r="E46"/>
  <c r="F46"/>
  <c r="D46"/>
  <c r="R79"/>
  <c r="E9"/>
  <c r="F9"/>
  <c r="D9"/>
  <c r="C9"/>
  <c r="R71"/>
  <c r="R93"/>
  <c r="E39"/>
  <c r="F39"/>
  <c r="C39"/>
  <c r="D39"/>
  <c r="M43"/>
  <c r="R42"/>
  <c r="M94"/>
  <c r="M46"/>
  <c r="M48"/>
  <c r="C95"/>
  <c r="E95"/>
  <c r="F95"/>
  <c r="D95"/>
  <c r="M23"/>
  <c r="E31"/>
  <c r="C31"/>
  <c r="F31"/>
  <c r="D31"/>
  <c r="D47"/>
  <c r="E47"/>
  <c r="F47"/>
  <c r="C47"/>
  <c r="M9"/>
  <c r="R94"/>
  <c r="C79"/>
  <c r="E79"/>
  <c r="F79"/>
  <c r="D79"/>
  <c r="R77"/>
  <c r="C58"/>
  <c r="F58"/>
  <c r="E58"/>
  <c r="D58"/>
  <c r="M12"/>
  <c r="M44"/>
  <c r="R27"/>
  <c r="D13"/>
  <c r="C13"/>
  <c r="F13"/>
  <c r="E13"/>
  <c r="R3"/>
  <c r="N99"/>
  <c r="R87"/>
  <c r="C73"/>
  <c r="D73"/>
  <c r="F73"/>
  <c r="E73"/>
  <c r="M8"/>
  <c r="R33"/>
  <c r="M42"/>
  <c r="M68"/>
  <c r="M79"/>
  <c r="M40"/>
  <c r="M51"/>
  <c r="F56"/>
  <c r="E56"/>
  <c r="C56"/>
  <c r="D56"/>
  <c r="M73"/>
  <c r="R39"/>
  <c r="R65"/>
  <c r="R57"/>
  <c r="D69"/>
  <c r="C69"/>
  <c r="E69"/>
  <c r="F69"/>
  <c r="R89"/>
  <c r="M17"/>
  <c r="R64"/>
  <c r="R75"/>
  <c r="F36"/>
  <c r="E36"/>
  <c r="D36"/>
  <c r="C36"/>
  <c r="R61"/>
  <c r="M47"/>
  <c r="R78"/>
  <c r="R72"/>
  <c r="M75"/>
  <c r="M4"/>
  <c r="C59"/>
  <c r="D59"/>
  <c r="E59"/>
  <c r="F59"/>
  <c r="R4"/>
  <c r="E70"/>
  <c r="D70"/>
  <c r="C70"/>
  <c r="F70"/>
  <c r="D54"/>
  <c r="C54"/>
  <c r="E54"/>
  <c r="F54"/>
  <c r="E18"/>
  <c r="C18"/>
  <c r="D18"/>
  <c r="F18"/>
  <c r="C35"/>
  <c r="D35"/>
  <c r="F35"/>
  <c r="E35"/>
  <c r="R7"/>
  <c r="M24"/>
  <c r="M52"/>
  <c r="M54"/>
  <c r="C50"/>
  <c r="D50"/>
  <c r="F50"/>
  <c r="E50"/>
  <c r="R70"/>
  <c r="M92"/>
  <c r="M3"/>
  <c r="I99"/>
  <c r="R67"/>
  <c r="F14"/>
  <c r="E14"/>
  <c r="D14"/>
  <c r="C14"/>
  <c r="M86"/>
  <c r="R20"/>
  <c r="D64"/>
  <c r="F64"/>
  <c r="C64"/>
  <c r="E64"/>
  <c r="E38"/>
  <c r="C38"/>
  <c r="D38"/>
  <c r="F38"/>
  <c r="R91"/>
  <c r="M10"/>
  <c r="R69"/>
  <c r="R36"/>
  <c r="R56"/>
  <c r="Q99"/>
  <c r="E88"/>
  <c r="F88"/>
  <c r="D88"/>
  <c r="C88"/>
  <c r="M37"/>
  <c r="R43"/>
  <c r="M76"/>
  <c r="M88"/>
  <c r="L99"/>
  <c r="R13"/>
  <c r="D5"/>
  <c r="E5"/>
  <c r="F5"/>
  <c r="C5"/>
  <c r="F40"/>
  <c r="E40"/>
  <c r="C40"/>
  <c r="D40"/>
  <c r="R50"/>
  <c r="E27"/>
  <c r="D27"/>
  <c r="F27"/>
  <c r="C27"/>
  <c r="M26"/>
  <c r="M65"/>
  <c r="C75"/>
  <c r="D75"/>
  <c r="E75"/>
  <c r="F75"/>
  <c r="E32"/>
  <c r="D32"/>
  <c r="C32"/>
  <c r="F32"/>
  <c r="E34"/>
  <c r="C34"/>
  <c r="F34"/>
  <c r="D34"/>
  <c r="F67"/>
  <c r="D67"/>
  <c r="E67"/>
  <c r="C67"/>
  <c r="C22"/>
  <c r="F22"/>
  <c r="E22"/>
  <c r="D22"/>
  <c r="C53"/>
  <c r="D53"/>
  <c r="F53"/>
  <c r="E53"/>
  <c r="M85"/>
  <c r="R14"/>
  <c r="R12"/>
  <c r="R51"/>
  <c r="E15"/>
  <c r="D15"/>
  <c r="F15"/>
  <c r="C15"/>
  <c r="M6"/>
  <c r="C77"/>
  <c r="F77"/>
  <c r="D77"/>
  <c r="E77"/>
  <c r="C60"/>
  <c r="D60"/>
  <c r="F60"/>
  <c r="E60"/>
  <c r="M25"/>
  <c r="F61"/>
  <c r="C61"/>
  <c r="E61"/>
  <c r="D61"/>
  <c r="M39"/>
  <c r="M16"/>
  <c r="M27"/>
  <c r="R84"/>
  <c r="E82"/>
  <c r="F82"/>
  <c r="D82"/>
  <c r="C82"/>
  <c r="O99"/>
  <c r="C76"/>
  <c r="F76"/>
  <c r="E76"/>
  <c r="D76"/>
  <c r="H99"/>
  <c r="R44"/>
  <c r="C42"/>
  <c r="D42"/>
  <c r="F42"/>
  <c r="E42"/>
  <c r="M56"/>
  <c r="R38"/>
  <c r="R40"/>
  <c r="R24"/>
  <c r="R25"/>
  <c r="M15"/>
  <c r="C89"/>
  <c r="D89"/>
  <c r="E89"/>
  <c r="F89"/>
  <c r="R23"/>
  <c r="M22"/>
  <c r="M82"/>
  <c r="R83"/>
  <c r="R98"/>
  <c r="E19"/>
  <c r="D19"/>
  <c r="C19"/>
  <c r="F19"/>
  <c r="E41"/>
  <c r="F41"/>
  <c r="D41"/>
  <c r="C41"/>
  <c r="R86"/>
  <c r="E21"/>
  <c r="F21"/>
  <c r="C21"/>
  <c r="D21"/>
  <c r="M20"/>
  <c r="F71"/>
  <c r="C71"/>
  <c r="D71"/>
  <c r="E71"/>
  <c r="M59"/>
  <c r="F8"/>
  <c r="E8"/>
  <c r="D8"/>
  <c r="C8"/>
  <c r="C92"/>
  <c r="E92"/>
  <c r="D92"/>
  <c r="F92"/>
  <c r="C83"/>
  <c r="D83"/>
  <c r="F83"/>
  <c r="E83"/>
  <c r="F51"/>
  <c r="C51"/>
  <c r="D51"/>
  <c r="E51"/>
  <c r="R11"/>
  <c r="M77"/>
  <c r="M67"/>
  <c r="R76"/>
  <c r="D52"/>
  <c r="C52"/>
  <c r="E52"/>
  <c r="F52"/>
  <c r="C78"/>
  <c r="E78"/>
  <c r="F78"/>
  <c r="D78"/>
  <c r="R29"/>
  <c r="D97"/>
  <c r="F97"/>
  <c r="E97"/>
  <c r="C97"/>
  <c r="R19"/>
  <c r="M70"/>
  <c r="E98"/>
  <c r="C98"/>
  <c r="D98"/>
  <c r="F98"/>
  <c r="K99"/>
  <c r="R58"/>
  <c r="R16"/>
  <c r="R97"/>
  <c r="M11"/>
  <c r="P99"/>
  <c r="M87"/>
  <c r="M49"/>
  <c r="C87"/>
  <c r="D87"/>
  <c r="F87"/>
  <c r="E87"/>
  <c r="C94"/>
  <c r="E94"/>
  <c r="F94"/>
  <c r="D94"/>
  <c r="R74"/>
  <c r="D81"/>
  <c r="C81"/>
  <c r="E81"/>
  <c r="F81"/>
  <c r="M38"/>
  <c r="M66"/>
  <c r="D3"/>
  <c r="B99"/>
  <c r="C3"/>
  <c r="F3"/>
  <c r="E3"/>
  <c r="M45"/>
  <c r="M30"/>
  <c r="M35"/>
  <c r="M50"/>
  <c r="E62"/>
  <c r="D62"/>
  <c r="C62"/>
  <c r="F62"/>
  <c r="D23"/>
  <c r="E23"/>
  <c r="F23"/>
  <c r="C23"/>
  <c r="R55"/>
  <c r="M96"/>
  <c r="R21"/>
  <c r="M78"/>
  <c r="R49"/>
  <c r="M33"/>
  <c r="M32"/>
  <c r="R62"/>
  <c r="M57"/>
  <c r="M36"/>
  <c r="R31"/>
  <c r="C90"/>
  <c r="F90"/>
  <c r="E90"/>
  <c r="D90"/>
  <c r="C48"/>
  <c r="E48"/>
  <c r="D48"/>
  <c r="F48"/>
  <c r="R73"/>
  <c r="D65"/>
  <c r="F65"/>
  <c r="C65"/>
  <c r="E65"/>
  <c r="M5"/>
  <c r="M97"/>
  <c r="R92"/>
  <c r="R95"/>
  <c r="R18"/>
  <c r="M91"/>
  <c r="E80"/>
  <c r="F80"/>
  <c r="D80"/>
  <c r="C80"/>
  <c r="R88"/>
  <c r="R52"/>
  <c r="R35"/>
  <c r="D86"/>
  <c r="C86"/>
  <c r="F86"/>
  <c r="E86"/>
  <c r="M28"/>
  <c r="F72"/>
  <c r="D72"/>
  <c r="E72"/>
  <c r="C72"/>
  <c r="D43"/>
  <c r="F43"/>
  <c r="C43"/>
  <c r="E43"/>
  <c r="D63"/>
  <c r="E63"/>
  <c r="C63"/>
  <c r="F63"/>
  <c r="M19"/>
  <c r="R48"/>
  <c r="R59"/>
  <c r="R46"/>
  <c r="D68"/>
  <c r="E68"/>
  <c r="F68"/>
  <c r="C68"/>
  <c r="M60"/>
  <c r="D12"/>
  <c r="C12"/>
  <c r="E12"/>
  <c r="F12"/>
  <c r="R28"/>
  <c r="R80"/>
  <c r="R5"/>
  <c r="R15"/>
  <c r="F44"/>
  <c r="E44"/>
  <c r="D44"/>
  <c r="C44"/>
  <c r="R96"/>
  <c r="O70" i="55"/>
  <c r="O14"/>
  <c r="O9"/>
  <c r="O29" i="58"/>
  <c r="G58" i="55"/>
  <c r="G26"/>
  <c r="V26" s="1"/>
  <c r="O65" i="58"/>
  <c r="O57"/>
  <c r="O92" i="56"/>
  <c r="O84"/>
  <c r="O76"/>
  <c r="O60"/>
  <c r="O71" i="55"/>
  <c r="O48" i="57"/>
  <c r="O64"/>
  <c r="O93" i="58"/>
  <c r="O25"/>
  <c r="O9"/>
  <c r="O26"/>
  <c r="O68" i="56"/>
  <c r="O93"/>
  <c r="O66"/>
  <c r="O30"/>
  <c r="O10"/>
  <c r="O95"/>
  <c r="O74" i="55"/>
  <c r="O3"/>
  <c r="O87"/>
  <c r="O72" i="56"/>
  <c r="V66"/>
  <c r="O40"/>
  <c r="O7"/>
  <c r="O96"/>
  <c r="O42"/>
  <c r="V39"/>
  <c r="O38"/>
  <c r="O22"/>
  <c r="O14"/>
  <c r="V10"/>
  <c r="G98" i="55"/>
  <c r="G95"/>
  <c r="V95" s="1"/>
  <c r="G64"/>
  <c r="G63"/>
  <c r="V63" s="1"/>
  <c r="G62"/>
  <c r="V62" s="1"/>
  <c r="O27"/>
  <c r="O51" i="56"/>
  <c r="O47"/>
  <c r="O35"/>
  <c r="V11"/>
  <c r="V93"/>
  <c r="O52"/>
  <c r="O6"/>
  <c r="V74" i="55"/>
  <c r="O11"/>
  <c r="E99"/>
  <c r="O78"/>
  <c r="V51"/>
  <c r="O46"/>
  <c r="O30"/>
  <c r="O22"/>
  <c r="G75" i="58"/>
  <c r="G43"/>
  <c r="V43" s="1"/>
  <c r="G11"/>
  <c r="V11" s="1"/>
  <c r="V93"/>
  <c r="O66"/>
  <c r="O53"/>
  <c r="O45"/>
  <c r="V25"/>
  <c r="G91"/>
  <c r="G59"/>
  <c r="G27"/>
  <c r="E99"/>
  <c r="O81"/>
  <c r="O74"/>
  <c r="O41"/>
  <c r="V26"/>
  <c r="O17"/>
  <c r="G90" i="57"/>
  <c r="V90" s="1"/>
  <c r="G70"/>
  <c r="V70" s="1"/>
  <c r="O44"/>
  <c r="O24"/>
  <c r="O4"/>
  <c r="O30" i="58"/>
  <c r="O7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E99" i="78" l="1"/>
  <c r="R99"/>
  <c r="F99"/>
  <c r="M99"/>
  <c r="C99"/>
  <c r="D99"/>
  <c r="O98" i="55"/>
  <c r="V98"/>
  <c r="O95"/>
  <c r="O64"/>
  <c r="V64"/>
  <c r="O63"/>
  <c r="O62"/>
  <c r="O8" i="56"/>
  <c r="O4"/>
  <c r="O49" i="55"/>
  <c r="O75" i="58"/>
  <c r="V75"/>
  <c r="O43"/>
  <c r="O11"/>
  <c r="O61" i="57"/>
  <c r="O9"/>
  <c r="V91" i="58"/>
  <c r="O91"/>
  <c r="O59"/>
  <c r="V59"/>
  <c r="O27"/>
  <c r="V27"/>
  <c r="O90" i="57"/>
  <c r="O70"/>
  <c r="V13"/>
  <c r="O77"/>
  <c r="V45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BF91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26"/>
  <c r="DD17"/>
  <c r="DD9"/>
  <c r="CW46"/>
  <c r="CW16"/>
  <c r="CP95"/>
  <c r="CP42"/>
  <c r="CP44"/>
  <c r="CI22"/>
  <c r="CI36"/>
  <c r="CB41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<sst xmlns="http://schemas.openxmlformats.org/spreadsheetml/2006/main" count="8856" uniqueCount="546">
  <si>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</si>
  <si>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</si>
  <si>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</si>
  <si>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</si>
  <si>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</si>
  <si>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</si>
  <si>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</si>
  <si>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</si>
  <si>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</si>
  <si>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</si>
  <si>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</si>
  <si>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</si>
  <si>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</si>
  <si>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</si>
  <si>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</si>
  <si>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</si>
  <si>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</si>
  <si>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</si>
  <si>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</si>
  <si>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</si>
  <si>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</si>
  <si>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</si>
  <si>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</si>
  <si>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</si>
  <si>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</si>
  <si>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</si>
  <si>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</si>
  <si>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</si>
  <si>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</si>
  <si>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</si>
  <si>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</si>
  <si>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</si>
  <si>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</si>
  <si>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</si>
  <si>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</si>
  <si>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</si>
  <si>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</si>
  <si>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</si>
  <si>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</si>
  <si>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</si>
  <si>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</si>
  <si>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</si>
  <si>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</si>
  <si>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</si>
  <si>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</si>
  <si>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</si>
  <si>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</si>
  <si>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</si>
  <si>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</si>
  <si>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</si>
  <si>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</si>
  <si>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</si>
  <si>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</si>
  <si>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</si>
  <si>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</si>
  <si>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</si>
  <si>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</si>
  <si>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</si>
  <si>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</si>
  <si>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</si>
  <si>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</si>
  <si>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</si>
  <si>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</si>
  <si>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</si>
  <si>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</si>
  <si>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</si>
  <si>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</si>
  <si>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</si>
  <si>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</si>
  <si>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</si>
  <si>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</si>
  <si>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</si>
  <si>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</si>
  <si>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</si>
  <si>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</si>
  <si>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</si>
  <si>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</si>
  <si>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</si>
  <si>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</si>
  <si>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</si>
  <si>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</si>
  <si>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</si>
  <si>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</si>
  <si>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</si>
  <si>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</si>
  <si>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</si>
  <si>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</si>
  <si>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</si>
  <si>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</si>
  <si>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</si>
  <si>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</si>
  <si>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</si>
  <si>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</si>
  <si>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</si>
  <si>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</si>
  <si>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</si>
  <si>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</si>
  <si>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</si>
  <si>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</si>
  <si>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</si>
  <si>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</si>
  <si>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</si>
  <si>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</si>
  <si>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</si>
  <si>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</si>
  <si>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</si>
  <si>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</si>
  <si>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</si>
  <si>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</si>
  <si>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</si>
  <si>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</si>
  <si>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</si>
  <si>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</si>
  <si>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</si>
  <si>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</si>
  <si>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</si>
  <si>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</si>
  <si>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</si>
  <si>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</si>
  <si>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</si>
  <si>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</si>
  <si>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</si>
  <si>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</si>
  <si>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</si>
  <si>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</si>
  <si>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</si>
  <si>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</si>
  <si>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</si>
  <si>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</si>
  <si>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</si>
  <si>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</si>
  <si>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</si>
  <si>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</si>
  <si>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</si>
  <si>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</si>
  <si>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</si>
  <si>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</si>
  <si>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</si>
  <si>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</si>
  <si>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</si>
  <si>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</si>
  <si>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</si>
  <si>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</si>
  <si>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</si>
  <si>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</si>
  <si>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</si>
  <si>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</si>
  <si>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</si>
  <si>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</si>
  <si>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</si>
  <si>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</si>
  <si>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</si>
  <si>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</si>
  <si>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</si>
  <si>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</si>
  <si>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</si>
  <si>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</si>
  <si>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</si>
  <si>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</si>
  <si>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</si>
  <si>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</si>
  <si>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</si>
  <si>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</si>
  <si>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</si>
  <si>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</si>
  <si>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</si>
  <si>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</si>
  <si>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</si>
  <si>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</si>
  <si>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</si>
  <si>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</si>
  <si>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</si>
  <si>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</si>
  <si>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</si>
  <si>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</si>
  <si>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</si>
  <si>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</si>
  <si>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</si>
  <si>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</si>
  <si>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</si>
  <si>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</si>
  <si>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</si>
  <si>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</si>
  <si>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</si>
  <si>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</si>
  <si>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</si>
  <si>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</si>
  <si>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</si>
  <si>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</si>
  <si>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</si>
  <si>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</si>
  <si>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</si>
  <si>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</si>
  <si>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</si>
  <si>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</si>
  <si>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</si>
  <si>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</si>
  <si>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</si>
  <si>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</si>
  <si>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</si>
  <si>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</si>
  <si>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</si>
  <si>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</si>
  <si>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</si>
  <si>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</si>
  <si>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</si>
  <si>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</si>
  <si>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</si>
  <si>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</si>
  <si>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</si>
  <si>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</si>
  <si>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</si>
  <si>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</si>
  <si>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</si>
  <si>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</si>
  <si>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</si>
  <si>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</si>
  <si>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</si>
  <si>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</si>
  <si>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</si>
  <si>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</si>
  <si>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</si>
  <si>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</si>
  <si>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</si>
  <si>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</si>
  <si>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</si>
  <si>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</si>
  <si>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</si>
  <si>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</si>
  <si>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</si>
  <si>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</si>
  <si>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</si>
  <si>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</si>
  <si>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</si>
  <si>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</si>
  <si>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</si>
  <si>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</si>
  <si>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</si>
  <si>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</si>
  <si>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</si>
  <si>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</si>
  <si>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</si>
  <si>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</si>
  <si>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</si>
  <si>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</si>
  <si>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</si>
  <si>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</si>
  <si>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</si>
  <si>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</si>
  <si>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</si>
  <si>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</si>
  <si>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</si>
  <si>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</si>
  <si>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</si>
  <si>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</si>
  <si>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</si>
  <si>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</si>
  <si>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</si>
  <si>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</si>
  <si>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</si>
  <si>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</si>
  <si>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</si>
  <si>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</si>
  <si>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</si>
  <si>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</si>
  <si>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</si>
  <si>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</si>
  <si>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</si>
  <si>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</si>
  <si>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</si>
  <si>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</si>
  <si>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</si>
  <si>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</si>
  <si>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</si>
  <si>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</si>
  <si>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</si>
  <si>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</si>
  <si>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</si>
  <si>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</si>
  <si>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</si>
  <si>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</si>
  <si>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</si>
  <si>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</si>
  <si>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</si>
  <si>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</si>
  <si>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</si>
  <si>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</si>
  <si>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</si>
  <si>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</si>
  <si>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</si>
  <si>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</si>
  <si>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</si>
  <si>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</si>
  <si>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</si>
  <si>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</si>
  <si>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</si>
  <si>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</si>
  <si>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</si>
  <si>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</si>
  <si>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</si>
  <si>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</si>
  <si>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</si>
  <si>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</si>
  <si>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</si>
  <si>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</si>
  <si>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</si>
  <si>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</si>
  <si>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</si>
  <si>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</si>
  <si>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</si>
  <si>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</si>
  <si>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</si>
  <si>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</si>
  <si>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</si>
  <si>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</si>
  <si>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</si>
  <si>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</si>
  <si>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</si>
  <si>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</si>
  <si>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</si>
  <si>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</si>
  <si>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</si>
  <si>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</si>
  <si>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</si>
  <si>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</si>
  <si>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</si>
  <si>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</si>
  <si>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</si>
  <si>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</si>
  <si>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</si>
  <si>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</si>
  <si>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</si>
  <si>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</si>
  <si>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</si>
  <si>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</si>
  <si>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</si>
  <si>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</si>
  <si>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</si>
  <si>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</si>
  <si>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</si>
  <si>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</si>
  <si>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</si>
  <si>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</si>
  <si>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</si>
  <si>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</si>
  <si>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</si>
  <si>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</si>
  <si>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</si>
  <si>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</si>
  <si>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</si>
  <si>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</si>
  <si>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</si>
  <si>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</si>
  <si>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</si>
  <si>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</si>
  <si>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</si>
  <si>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</si>
  <si>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</si>
  <si>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</si>
  <si>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</si>
  <si>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</si>
  <si>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</si>
  <si>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</si>
  <si>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</si>
  <si>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</si>
  <si>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</si>
  <si>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</si>
  <si>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</si>
  <si>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</si>
  <si>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</si>
  <si>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</si>
  <si>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</si>
  <si>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</si>
  <si>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</si>
  <si>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</si>
  <si>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</si>
  <si>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</si>
  <si>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</si>
  <si>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</si>
  <si>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</si>
  <si>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</si>
  <si>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</si>
  <si>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</si>
  <si>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</si>
  <si>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</si>
  <si>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</si>
  <si>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</si>
  <si>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</si>
  <si>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</si>
  <si>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</si>
  <si>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</si>
  <si>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</si>
  <si>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</si>
  <si>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</si>
  <si>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</si>
  <si>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</si>
  <si>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</si>
  <si>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</si>
  <si>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</si>
  <si>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</si>
  <si>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</si>
  <si>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</si>
  <si>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</si>
  <si>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</si>
  <si>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</si>
  <si>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</si>
  <si>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</si>
  <si>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</si>
  <si>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</si>
  <si>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</si>
  <si>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</si>
  <si>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</si>
  <si>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</si>
  <si>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</si>
  <si>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</si>
  <si>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</si>
  <si>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</si>
  <si>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</si>
  <si>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</si>
  <si>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</si>
  <si>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</si>
  <si>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</si>
  <si>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</si>
  <si>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</si>
  <si>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</si>
  <si>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</si>
  <si>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</si>
  <si>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</si>
  <si>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</si>
  <si>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</si>
  <si>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</si>
  <si>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</si>
  <si>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</si>
  <si>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</si>
  <si>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</si>
  <si>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</si>
  <si>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</si>
  <si>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</si>
  <si>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</si>
  <si>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</si>
  <si>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</si>
  <si>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</si>
  <si>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</si>
  <si>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</si>
  <si>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</si>
  <si>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</si>
  <si>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</si>
  <si>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</si>
  <si>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</si>
  <si>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</si>
  <si>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</si>
  <si>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</si>
  <si>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</si>
  <si>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</si>
  <si>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</si>
  <si>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</si>
  <si>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</si>
  <si>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</si>
  <si>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</si>
  <si>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</si>
  <si>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</si>
  <si>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</si>
  <si>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</si>
  <si>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</si>
  <si>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</si>
  <si>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</si>
  <si>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</si>
  <si>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</si>
  <si>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</si>
  <si>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</si>
  <si>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</si>
  <si>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</si>
  <si>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</si>
  <si>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</si>
  <si>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</si>
  <si>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</si>
  <si>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</si>
  <si>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</si>
  <si>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</si>
  <si>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</si>
  <si>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</si>
  <si>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</si>
  <si>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</si>
  <si>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</si>
  <si>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</si>
  <si>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</si>
  <si>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</si>
  <si>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</si>
  <si>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</si>
  <si>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</si>
  <si>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</si>
  <si>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</si>
  <si>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</si>
  <si>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</si>
  <si>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</si>
  <si>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</si>
  <si>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</si>
  <si>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</si>
  <si>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</si>
  <si>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</si>
  <si>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</si>
  <si>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</si>
  <si>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</si>
  <si>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</si>
  <si>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</si>
  <si>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</si>
  <si>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</si>
  <si>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</si>
  <si>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</si>
  <si>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</si>
  <si>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</si>
  <si>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</si>
  <si>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</si>
  <si>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</si>
  <si>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</si>
  <si>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</si>
  <si>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</si>
  <si>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</si>
  <si>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</si>
  <si>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</si>
  <si>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</si>
  <si>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</si>
  <si>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</si>
  <si>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</si>
  <si>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</si>
  <si>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48IS2023/09/20</t>
  </si>
  <si>
    <t>SOLAPUR_SOLAR</t>
  </si>
  <si>
    <t>RSRPL_BKN</t>
  </si>
  <si>
    <t>UTTARAKHAND</t>
  </si>
  <si>
    <t>SIMHAPURI</t>
  </si>
  <si>
    <t>ITCWIND</t>
  </si>
  <si>
    <t>GOA_Beneficiary</t>
  </si>
  <si>
    <t>HP</t>
  </si>
  <si>
    <t>KAMENG</t>
  </si>
  <si>
    <t>GBHHPL</t>
  </si>
  <si>
    <t>RKM_POWER</t>
  </si>
  <si>
    <t>Meghalaya_Ben</t>
  </si>
  <si>
    <t>CHANJUII</t>
  </si>
  <si>
    <t>SIKKIM</t>
  </si>
  <si>
    <t>BCMLB001</t>
  </si>
  <si>
    <t>Arunachal_Ben</t>
  </si>
  <si>
    <t>Teesta_III</t>
  </si>
  <si>
    <t>SKS Raigarh</t>
  </si>
  <si>
    <t>JP BINA</t>
  </si>
  <si>
    <t>JPNIGRIE_JNSTPP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</si>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</sst>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280.22000000000003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280.22000000000003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284.22000000000003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284.22000000000003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284.22000000000003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284.22000000000003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248.22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248.22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280.22000000000003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280.22000000000003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45189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201">
        <v>45189.980914351851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45189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24.2</v>
      </c>
      <c r="C3" s="198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8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8">
        <v>24.2</v>
      </c>
      <c r="C4" s="198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9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8">
        <v>24.2</v>
      </c>
      <c r="C5" s="198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9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8">
        <v>24.2</v>
      </c>
      <c r="C6" s="198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9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8">
        <v>24.2</v>
      </c>
      <c r="C7" s="198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9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8">
        <v>24.2</v>
      </c>
      <c r="C8" s="198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9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198">
        <v>24.2</v>
      </c>
      <c r="C9" s="198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9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198">
        <v>24.2</v>
      </c>
      <c r="C10" s="198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9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198">
        <v>24.2</v>
      </c>
      <c r="C11" s="198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9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198">
        <v>24.2</v>
      </c>
      <c r="C12" s="198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9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198">
        <v>24.2</v>
      </c>
      <c r="C13" s="198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9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198">
        <v>24.2</v>
      </c>
      <c r="C14" s="198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9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198">
        <v>24.2</v>
      </c>
      <c r="C15" s="198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9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198">
        <v>24.2</v>
      </c>
      <c r="C16" s="198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9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198">
        <v>24.2</v>
      </c>
      <c r="C17" s="198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9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198">
        <v>24.2</v>
      </c>
      <c r="C18" s="198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9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198">
        <v>24.2</v>
      </c>
      <c r="C19" s="198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9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198">
        <v>24.2</v>
      </c>
      <c r="C20" s="198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9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198">
        <v>24.2</v>
      </c>
      <c r="C21" s="198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9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198">
        <v>24.2</v>
      </c>
      <c r="C22" s="198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9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198">
        <v>24.2</v>
      </c>
      <c r="C23" s="198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9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198">
        <v>24.2</v>
      </c>
      <c r="C24" s="198">
        <v>24.2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10.09624</v>
      </c>
      <c r="J24" s="21">
        <f t="shared" si="6"/>
        <v>5.645859999999999</v>
      </c>
      <c r="K24" s="21">
        <f t="shared" si="7"/>
        <v>7.2817800000000004</v>
      </c>
      <c r="L24" s="21">
        <f t="shared" si="8"/>
        <v>1.1761200000000001</v>
      </c>
      <c r="M24" s="159">
        <f t="shared" si="9"/>
        <v>24.2</v>
      </c>
      <c r="N24" s="22"/>
      <c r="P24" s="37">
        <f t="shared" si="1"/>
        <v>10.09624</v>
      </c>
      <c r="Q24" s="37">
        <f t="shared" si="2"/>
        <v>5.645859999999999</v>
      </c>
      <c r="R24" s="37">
        <f t="shared" si="3"/>
        <v>7.2817800000000004</v>
      </c>
      <c r="S24" s="37">
        <f t="shared" si="4"/>
        <v>1.1761200000000001</v>
      </c>
      <c r="T24" s="37">
        <f t="shared" si="10"/>
        <v>24.2</v>
      </c>
    </row>
    <row r="25" spans="1:20">
      <c r="A25" s="8" t="s">
        <v>67</v>
      </c>
      <c r="B25" s="198">
        <v>24.2</v>
      </c>
      <c r="C25" s="198">
        <v>24.2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10.09624</v>
      </c>
      <c r="J25" s="21">
        <f t="shared" si="6"/>
        <v>5.645859999999999</v>
      </c>
      <c r="K25" s="21">
        <f t="shared" si="7"/>
        <v>7.2817800000000004</v>
      </c>
      <c r="L25" s="21">
        <f t="shared" si="8"/>
        <v>1.1761200000000001</v>
      </c>
      <c r="M25" s="159">
        <f t="shared" si="9"/>
        <v>24.2</v>
      </c>
      <c r="N25" s="22"/>
      <c r="P25" s="37">
        <f t="shared" si="1"/>
        <v>10.09624</v>
      </c>
      <c r="Q25" s="37">
        <f t="shared" si="2"/>
        <v>5.645859999999999</v>
      </c>
      <c r="R25" s="37">
        <f t="shared" si="3"/>
        <v>7.2817800000000004</v>
      </c>
      <c r="S25" s="37">
        <f t="shared" si="4"/>
        <v>1.1761200000000001</v>
      </c>
      <c r="T25" s="37">
        <f t="shared" si="10"/>
        <v>24.2</v>
      </c>
    </row>
    <row r="26" spans="1:20">
      <c r="A26" s="8" t="s">
        <v>68</v>
      </c>
      <c r="B26" s="198">
        <v>24.2</v>
      </c>
      <c r="C26" s="198">
        <v>24.2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10.09624</v>
      </c>
      <c r="J26" s="21">
        <f t="shared" si="6"/>
        <v>5.645859999999999</v>
      </c>
      <c r="K26" s="21">
        <f t="shared" si="7"/>
        <v>7.2817800000000004</v>
      </c>
      <c r="L26" s="21">
        <f t="shared" si="8"/>
        <v>1.1761200000000001</v>
      </c>
      <c r="M26" s="159">
        <f t="shared" si="9"/>
        <v>24.2</v>
      </c>
      <c r="N26" s="22"/>
      <c r="P26" s="37">
        <f t="shared" si="1"/>
        <v>10.09624</v>
      </c>
      <c r="Q26" s="37">
        <f t="shared" si="2"/>
        <v>5.645859999999999</v>
      </c>
      <c r="R26" s="37">
        <f t="shared" si="3"/>
        <v>7.2817800000000004</v>
      </c>
      <c r="S26" s="37">
        <f t="shared" si="4"/>
        <v>1.1761200000000001</v>
      </c>
      <c r="T26" s="37">
        <f t="shared" si="10"/>
        <v>24.2</v>
      </c>
    </row>
    <row r="27" spans="1:20">
      <c r="A27" s="8" t="s">
        <v>69</v>
      </c>
      <c r="B27" s="198">
        <v>24.2</v>
      </c>
      <c r="C27" s="198">
        <v>24.2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10.09624</v>
      </c>
      <c r="J27" s="21">
        <f t="shared" si="6"/>
        <v>5.645859999999999</v>
      </c>
      <c r="K27" s="21">
        <f t="shared" si="7"/>
        <v>7.2817800000000004</v>
      </c>
      <c r="L27" s="21">
        <f t="shared" si="8"/>
        <v>1.1761200000000001</v>
      </c>
      <c r="M27" s="159">
        <f t="shared" si="9"/>
        <v>24.2</v>
      </c>
      <c r="N27" s="22"/>
      <c r="P27" s="37">
        <f t="shared" si="1"/>
        <v>10.09624</v>
      </c>
      <c r="Q27" s="37">
        <f t="shared" si="2"/>
        <v>5.645859999999999</v>
      </c>
      <c r="R27" s="37">
        <f t="shared" si="3"/>
        <v>7.2817800000000004</v>
      </c>
      <c r="S27" s="37">
        <f t="shared" si="4"/>
        <v>1.1761200000000001</v>
      </c>
      <c r="T27" s="37">
        <f t="shared" si="10"/>
        <v>24.2</v>
      </c>
    </row>
    <row r="28" spans="1:20">
      <c r="A28" s="8" t="s">
        <v>70</v>
      </c>
      <c r="B28" s="198">
        <v>24.2</v>
      </c>
      <c r="C28" s="198">
        <v>24.2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10.09624</v>
      </c>
      <c r="J28" s="21">
        <f t="shared" si="6"/>
        <v>5.645859999999999</v>
      </c>
      <c r="K28" s="21">
        <f t="shared" si="7"/>
        <v>7.2817800000000004</v>
      </c>
      <c r="L28" s="21">
        <f t="shared" si="8"/>
        <v>1.1761200000000001</v>
      </c>
      <c r="M28" s="159">
        <f t="shared" si="9"/>
        <v>24.2</v>
      </c>
      <c r="N28" s="22"/>
      <c r="P28" s="37">
        <f t="shared" si="1"/>
        <v>10.09624</v>
      </c>
      <c r="Q28" s="37">
        <f t="shared" si="2"/>
        <v>5.645859999999999</v>
      </c>
      <c r="R28" s="37">
        <f t="shared" si="3"/>
        <v>7.2817800000000004</v>
      </c>
      <c r="S28" s="37">
        <f t="shared" si="4"/>
        <v>1.1761200000000001</v>
      </c>
      <c r="T28" s="37">
        <f t="shared" si="10"/>
        <v>24.2</v>
      </c>
    </row>
    <row r="29" spans="1:20">
      <c r="A29" s="8" t="s">
        <v>71</v>
      </c>
      <c r="B29" s="198">
        <v>24.2</v>
      </c>
      <c r="C29" s="198">
        <v>24.2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10.09624</v>
      </c>
      <c r="J29" s="21">
        <f t="shared" si="6"/>
        <v>5.645859999999999</v>
      </c>
      <c r="K29" s="21">
        <f t="shared" si="7"/>
        <v>7.2817800000000004</v>
      </c>
      <c r="L29" s="21">
        <f t="shared" si="8"/>
        <v>1.1761200000000001</v>
      </c>
      <c r="M29" s="159">
        <f t="shared" si="9"/>
        <v>24.2</v>
      </c>
      <c r="N29" s="22"/>
      <c r="P29" s="37">
        <f t="shared" si="1"/>
        <v>10.09624</v>
      </c>
      <c r="Q29" s="37">
        <f t="shared" si="2"/>
        <v>5.645859999999999</v>
      </c>
      <c r="R29" s="37">
        <f t="shared" si="3"/>
        <v>7.2817800000000004</v>
      </c>
      <c r="S29" s="37">
        <f t="shared" si="4"/>
        <v>1.1761200000000001</v>
      </c>
      <c r="T29" s="37">
        <f t="shared" si="10"/>
        <v>24.2</v>
      </c>
    </row>
    <row r="30" spans="1:20">
      <c r="A30" s="8" t="s">
        <v>72</v>
      </c>
      <c r="B30" s="198">
        <v>24.2</v>
      </c>
      <c r="C30" s="198">
        <v>24.2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10.09624</v>
      </c>
      <c r="J30" s="21">
        <f t="shared" si="6"/>
        <v>5.645859999999999</v>
      </c>
      <c r="K30" s="21">
        <f t="shared" si="7"/>
        <v>7.2817800000000004</v>
      </c>
      <c r="L30" s="21">
        <f t="shared" si="8"/>
        <v>1.1761200000000001</v>
      </c>
      <c r="M30" s="159">
        <f t="shared" si="9"/>
        <v>24.2</v>
      </c>
      <c r="N30" s="22"/>
      <c r="P30" s="37">
        <f t="shared" si="1"/>
        <v>10.09624</v>
      </c>
      <c r="Q30" s="37">
        <f t="shared" si="2"/>
        <v>5.645859999999999</v>
      </c>
      <c r="R30" s="37">
        <f t="shared" si="3"/>
        <v>7.2817800000000004</v>
      </c>
      <c r="S30" s="37">
        <f t="shared" si="4"/>
        <v>1.1761200000000001</v>
      </c>
      <c r="T30" s="37">
        <f t="shared" si="10"/>
        <v>24.2</v>
      </c>
    </row>
    <row r="31" spans="1:20">
      <c r="A31" s="8" t="s">
        <v>73</v>
      </c>
      <c r="B31" s="198">
        <v>24.2</v>
      </c>
      <c r="C31" s="198">
        <v>24.2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10.09624</v>
      </c>
      <c r="J31" s="21">
        <f t="shared" si="6"/>
        <v>5.645859999999999</v>
      </c>
      <c r="K31" s="21">
        <f t="shared" si="7"/>
        <v>7.2817800000000004</v>
      </c>
      <c r="L31" s="21">
        <f t="shared" si="8"/>
        <v>1.1761200000000001</v>
      </c>
      <c r="M31" s="159">
        <f t="shared" si="9"/>
        <v>24.2</v>
      </c>
      <c r="N31" s="22"/>
      <c r="P31" s="37">
        <f t="shared" si="1"/>
        <v>10.09624</v>
      </c>
      <c r="Q31" s="37">
        <f t="shared" si="2"/>
        <v>5.645859999999999</v>
      </c>
      <c r="R31" s="37">
        <f t="shared" si="3"/>
        <v>7.2817800000000004</v>
      </c>
      <c r="S31" s="37">
        <f t="shared" si="4"/>
        <v>1.1761200000000001</v>
      </c>
      <c r="T31" s="37">
        <f t="shared" si="10"/>
        <v>24.2</v>
      </c>
    </row>
    <row r="32" spans="1:20">
      <c r="A32" s="8" t="s">
        <v>74</v>
      </c>
      <c r="B32" s="198">
        <v>24.2</v>
      </c>
      <c r="C32" s="198">
        <v>24.2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10.09624</v>
      </c>
      <c r="J32" s="21">
        <f t="shared" si="6"/>
        <v>5.645859999999999</v>
      </c>
      <c r="K32" s="21">
        <f t="shared" si="7"/>
        <v>7.2817800000000004</v>
      </c>
      <c r="L32" s="21">
        <f t="shared" si="8"/>
        <v>1.1761200000000001</v>
      </c>
      <c r="M32" s="159">
        <f t="shared" si="9"/>
        <v>24.2</v>
      </c>
      <c r="N32" s="22"/>
      <c r="P32" s="37">
        <f t="shared" si="1"/>
        <v>10.09624</v>
      </c>
      <c r="Q32" s="37">
        <f t="shared" si="2"/>
        <v>5.645859999999999</v>
      </c>
      <c r="R32" s="37">
        <f t="shared" si="3"/>
        <v>7.2817800000000004</v>
      </c>
      <c r="S32" s="37">
        <f t="shared" si="4"/>
        <v>1.1761200000000001</v>
      </c>
      <c r="T32" s="37">
        <f t="shared" si="10"/>
        <v>24.2</v>
      </c>
    </row>
    <row r="33" spans="1:20">
      <c r="A33" s="8" t="s">
        <v>75</v>
      </c>
      <c r="B33" s="198">
        <v>24.2</v>
      </c>
      <c r="C33" s="198">
        <v>24.2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10.09624</v>
      </c>
      <c r="J33" s="21">
        <f t="shared" si="6"/>
        <v>5.645859999999999</v>
      </c>
      <c r="K33" s="21">
        <f t="shared" si="7"/>
        <v>7.2817800000000004</v>
      </c>
      <c r="L33" s="21">
        <f t="shared" si="8"/>
        <v>1.1761200000000001</v>
      </c>
      <c r="M33" s="159">
        <f t="shared" si="9"/>
        <v>24.2</v>
      </c>
      <c r="N33" s="22"/>
      <c r="P33" s="37">
        <f t="shared" si="1"/>
        <v>10.09624</v>
      </c>
      <c r="Q33" s="37">
        <f t="shared" si="2"/>
        <v>5.645859999999999</v>
      </c>
      <c r="R33" s="37">
        <f t="shared" si="3"/>
        <v>7.2817800000000004</v>
      </c>
      <c r="S33" s="37">
        <f t="shared" si="4"/>
        <v>1.1761200000000001</v>
      </c>
      <c r="T33" s="37">
        <f t="shared" si="10"/>
        <v>24.2</v>
      </c>
    </row>
    <row r="34" spans="1:20">
      <c r="A34" s="8" t="s">
        <v>76</v>
      </c>
      <c r="B34" s="198">
        <v>24.2</v>
      </c>
      <c r="C34" s="198">
        <v>24.2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10.09624</v>
      </c>
      <c r="J34" s="21">
        <f t="shared" si="6"/>
        <v>5.645859999999999</v>
      </c>
      <c r="K34" s="21">
        <f t="shared" si="7"/>
        <v>7.2817800000000004</v>
      </c>
      <c r="L34" s="21">
        <f t="shared" si="8"/>
        <v>1.1761200000000001</v>
      </c>
      <c r="M34" s="159">
        <f t="shared" si="9"/>
        <v>24.2</v>
      </c>
      <c r="N34" s="22"/>
      <c r="P34" s="37">
        <f t="shared" si="1"/>
        <v>10.09624</v>
      </c>
      <c r="Q34" s="37">
        <f t="shared" si="2"/>
        <v>5.645859999999999</v>
      </c>
      <c r="R34" s="37">
        <f t="shared" si="3"/>
        <v>7.2817800000000004</v>
      </c>
      <c r="S34" s="37">
        <f t="shared" si="4"/>
        <v>1.1761200000000001</v>
      </c>
      <c r="T34" s="37">
        <f t="shared" si="10"/>
        <v>24.2</v>
      </c>
    </row>
    <row r="35" spans="1:20">
      <c r="A35" s="8" t="s">
        <v>77</v>
      </c>
      <c r="B35" s="198">
        <v>24.2</v>
      </c>
      <c r="C35" s="198">
        <v>24.2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10.09624</v>
      </c>
      <c r="J35" s="21">
        <f t="shared" si="6"/>
        <v>5.645859999999999</v>
      </c>
      <c r="K35" s="21">
        <f t="shared" si="7"/>
        <v>7.2817800000000004</v>
      </c>
      <c r="L35" s="21">
        <f t="shared" si="8"/>
        <v>1.1761200000000001</v>
      </c>
      <c r="M35" s="159">
        <f t="shared" si="9"/>
        <v>24.2</v>
      </c>
      <c r="N35" s="22"/>
      <c r="P35" s="37">
        <f t="shared" ref="P35:P66" si="12">I35</f>
        <v>10.09624</v>
      </c>
      <c r="Q35" s="37">
        <f t="shared" ref="Q35:Q66" si="13">J35</f>
        <v>5.645859999999999</v>
      </c>
      <c r="R35" s="37">
        <f t="shared" ref="R35:R66" si="14">K35</f>
        <v>7.2817800000000004</v>
      </c>
      <c r="S35" s="37">
        <f t="shared" ref="S35:S66" si="15">L35</f>
        <v>1.1761200000000001</v>
      </c>
      <c r="T35" s="37">
        <f t="shared" si="10"/>
        <v>24.2</v>
      </c>
    </row>
    <row r="36" spans="1:20">
      <c r="A36" s="8" t="s">
        <v>78</v>
      </c>
      <c r="B36" s="198">
        <v>24.2</v>
      </c>
      <c r="C36" s="198">
        <v>24.2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10.09624</v>
      </c>
      <c r="J36" s="21">
        <f t="shared" si="6"/>
        <v>5.645859999999999</v>
      </c>
      <c r="K36" s="21">
        <f t="shared" si="7"/>
        <v>7.2817800000000004</v>
      </c>
      <c r="L36" s="21">
        <f t="shared" si="8"/>
        <v>1.1761200000000001</v>
      </c>
      <c r="M36" s="159">
        <f t="shared" si="9"/>
        <v>24.2</v>
      </c>
      <c r="N36" s="22"/>
      <c r="P36" s="37">
        <f t="shared" si="12"/>
        <v>10.09624</v>
      </c>
      <c r="Q36" s="37">
        <f t="shared" si="13"/>
        <v>5.645859999999999</v>
      </c>
      <c r="R36" s="37">
        <f t="shared" si="14"/>
        <v>7.2817800000000004</v>
      </c>
      <c r="S36" s="37">
        <f t="shared" si="15"/>
        <v>1.1761200000000001</v>
      </c>
      <c r="T36" s="37">
        <f t="shared" si="10"/>
        <v>24.2</v>
      </c>
    </row>
    <row r="37" spans="1:20">
      <c r="A37" s="8" t="s">
        <v>79</v>
      </c>
      <c r="B37" s="198">
        <v>24.2</v>
      </c>
      <c r="C37" s="198">
        <v>24.2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10.09624</v>
      </c>
      <c r="J37" s="21">
        <f t="shared" si="6"/>
        <v>5.645859999999999</v>
      </c>
      <c r="K37" s="21">
        <f t="shared" si="7"/>
        <v>7.2817800000000004</v>
      </c>
      <c r="L37" s="21">
        <f t="shared" si="8"/>
        <v>1.1761200000000001</v>
      </c>
      <c r="M37" s="159">
        <f t="shared" si="9"/>
        <v>24.2</v>
      </c>
      <c r="N37" s="22"/>
      <c r="P37" s="37">
        <f t="shared" si="12"/>
        <v>10.09624</v>
      </c>
      <c r="Q37" s="37">
        <f t="shared" si="13"/>
        <v>5.645859999999999</v>
      </c>
      <c r="R37" s="37">
        <f t="shared" si="14"/>
        <v>7.2817800000000004</v>
      </c>
      <c r="S37" s="37">
        <f t="shared" si="15"/>
        <v>1.1761200000000001</v>
      </c>
      <c r="T37" s="37">
        <f t="shared" si="10"/>
        <v>24.2</v>
      </c>
    </row>
    <row r="38" spans="1:20">
      <c r="A38" s="8" t="s">
        <v>80</v>
      </c>
      <c r="B38" s="198">
        <v>24.2</v>
      </c>
      <c r="C38" s="198">
        <v>24.2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10.09624</v>
      </c>
      <c r="J38" s="21">
        <f t="shared" si="6"/>
        <v>5.645859999999999</v>
      </c>
      <c r="K38" s="21">
        <f t="shared" si="7"/>
        <v>7.2817800000000004</v>
      </c>
      <c r="L38" s="21">
        <f t="shared" si="8"/>
        <v>1.1761200000000001</v>
      </c>
      <c r="M38" s="159">
        <f t="shared" si="9"/>
        <v>24.2</v>
      </c>
      <c r="N38" s="22"/>
      <c r="P38" s="37">
        <f t="shared" si="12"/>
        <v>10.09624</v>
      </c>
      <c r="Q38" s="37">
        <f t="shared" si="13"/>
        <v>5.645859999999999</v>
      </c>
      <c r="R38" s="37">
        <f t="shared" si="14"/>
        <v>7.2817800000000004</v>
      </c>
      <c r="S38" s="37">
        <f t="shared" si="15"/>
        <v>1.1761200000000001</v>
      </c>
      <c r="T38" s="37">
        <f t="shared" si="10"/>
        <v>24.2</v>
      </c>
    </row>
    <row r="39" spans="1:20">
      <c r="A39" s="8" t="s">
        <v>81</v>
      </c>
      <c r="B39" s="198">
        <v>24.2</v>
      </c>
      <c r="C39" s="198">
        <v>24.2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10.09624</v>
      </c>
      <c r="J39" s="21">
        <f t="shared" si="6"/>
        <v>5.645859999999999</v>
      </c>
      <c r="K39" s="21">
        <f t="shared" si="7"/>
        <v>7.2817800000000004</v>
      </c>
      <c r="L39" s="21">
        <f t="shared" si="8"/>
        <v>1.1761200000000001</v>
      </c>
      <c r="M39" s="159">
        <f t="shared" si="9"/>
        <v>24.2</v>
      </c>
      <c r="N39" s="22"/>
      <c r="P39" s="37">
        <f t="shared" si="12"/>
        <v>10.09624</v>
      </c>
      <c r="Q39" s="37">
        <f t="shared" si="13"/>
        <v>5.645859999999999</v>
      </c>
      <c r="R39" s="37">
        <f t="shared" si="14"/>
        <v>7.2817800000000004</v>
      </c>
      <c r="S39" s="37">
        <f t="shared" si="15"/>
        <v>1.1761200000000001</v>
      </c>
      <c r="T39" s="37">
        <f t="shared" si="10"/>
        <v>24.2</v>
      </c>
    </row>
    <row r="40" spans="1:20">
      <c r="A40" s="8" t="s">
        <v>82</v>
      </c>
      <c r="B40" s="198">
        <v>24.2</v>
      </c>
      <c r="C40" s="198">
        <v>24.2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10.09624</v>
      </c>
      <c r="J40" s="21">
        <f t="shared" si="6"/>
        <v>5.645859999999999</v>
      </c>
      <c r="K40" s="21">
        <f t="shared" si="7"/>
        <v>7.2817800000000004</v>
      </c>
      <c r="L40" s="21">
        <f t="shared" si="8"/>
        <v>1.1761200000000001</v>
      </c>
      <c r="M40" s="159">
        <f t="shared" si="9"/>
        <v>24.2</v>
      </c>
      <c r="N40" s="22"/>
      <c r="P40" s="37">
        <f t="shared" si="12"/>
        <v>10.09624</v>
      </c>
      <c r="Q40" s="37">
        <f t="shared" si="13"/>
        <v>5.645859999999999</v>
      </c>
      <c r="R40" s="37">
        <f t="shared" si="14"/>
        <v>7.2817800000000004</v>
      </c>
      <c r="S40" s="37">
        <f t="shared" si="15"/>
        <v>1.1761200000000001</v>
      </c>
      <c r="T40" s="37">
        <f t="shared" si="10"/>
        <v>24.2</v>
      </c>
    </row>
    <row r="41" spans="1:20">
      <c r="A41" s="8" t="s">
        <v>83</v>
      </c>
      <c r="B41" s="198">
        <v>24.2</v>
      </c>
      <c r="C41" s="198">
        <v>24.2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10.09624</v>
      </c>
      <c r="J41" s="21">
        <f t="shared" si="6"/>
        <v>5.645859999999999</v>
      </c>
      <c r="K41" s="21">
        <f t="shared" si="7"/>
        <v>7.2817800000000004</v>
      </c>
      <c r="L41" s="21">
        <f t="shared" si="8"/>
        <v>1.1761200000000001</v>
      </c>
      <c r="M41" s="159">
        <f t="shared" si="9"/>
        <v>24.2</v>
      </c>
      <c r="N41" s="22"/>
      <c r="P41" s="37">
        <f t="shared" si="12"/>
        <v>10.09624</v>
      </c>
      <c r="Q41" s="37">
        <f t="shared" si="13"/>
        <v>5.645859999999999</v>
      </c>
      <c r="R41" s="37">
        <f t="shared" si="14"/>
        <v>7.2817800000000004</v>
      </c>
      <c r="S41" s="37">
        <f t="shared" si="15"/>
        <v>1.1761200000000001</v>
      </c>
      <c r="T41" s="37">
        <f t="shared" si="10"/>
        <v>24.2</v>
      </c>
    </row>
    <row r="42" spans="1:20">
      <c r="A42" s="8" t="s">
        <v>84</v>
      </c>
      <c r="B42" s="198">
        <v>24.2</v>
      </c>
      <c r="C42" s="198">
        <v>24.2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10.09624</v>
      </c>
      <c r="J42" s="21">
        <f t="shared" si="6"/>
        <v>5.645859999999999</v>
      </c>
      <c r="K42" s="21">
        <f t="shared" si="7"/>
        <v>7.2817800000000004</v>
      </c>
      <c r="L42" s="21">
        <f t="shared" si="8"/>
        <v>1.1761200000000001</v>
      </c>
      <c r="M42" s="159">
        <f t="shared" si="9"/>
        <v>24.2</v>
      </c>
      <c r="N42" s="22"/>
      <c r="P42" s="37">
        <f t="shared" si="12"/>
        <v>10.09624</v>
      </c>
      <c r="Q42" s="37">
        <f t="shared" si="13"/>
        <v>5.645859999999999</v>
      </c>
      <c r="R42" s="37">
        <f t="shared" si="14"/>
        <v>7.2817800000000004</v>
      </c>
      <c r="S42" s="37">
        <f t="shared" si="15"/>
        <v>1.1761200000000001</v>
      </c>
      <c r="T42" s="37">
        <f t="shared" si="10"/>
        <v>24.2</v>
      </c>
    </row>
    <row r="43" spans="1:20">
      <c r="A43" s="8" t="s">
        <v>85</v>
      </c>
      <c r="B43" s="198">
        <v>24.2</v>
      </c>
      <c r="C43" s="198">
        <v>24.2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10.09624</v>
      </c>
      <c r="J43" s="21">
        <f t="shared" si="6"/>
        <v>5.645859999999999</v>
      </c>
      <c r="K43" s="21">
        <f t="shared" si="7"/>
        <v>7.2817800000000004</v>
      </c>
      <c r="L43" s="21">
        <f t="shared" si="8"/>
        <v>1.1761200000000001</v>
      </c>
      <c r="M43" s="159">
        <f t="shared" si="9"/>
        <v>24.2</v>
      </c>
      <c r="N43" s="22"/>
      <c r="P43" s="37">
        <f t="shared" si="12"/>
        <v>10.09624</v>
      </c>
      <c r="Q43" s="37">
        <f t="shared" si="13"/>
        <v>5.645859999999999</v>
      </c>
      <c r="R43" s="37">
        <f t="shared" si="14"/>
        <v>7.2817800000000004</v>
      </c>
      <c r="S43" s="37">
        <f t="shared" si="15"/>
        <v>1.1761200000000001</v>
      </c>
      <c r="T43" s="37">
        <f t="shared" si="10"/>
        <v>24.2</v>
      </c>
    </row>
    <row r="44" spans="1:20">
      <c r="A44" s="8" t="s">
        <v>86</v>
      </c>
      <c r="B44" s="198">
        <v>24.2</v>
      </c>
      <c r="C44" s="198">
        <v>24.2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10.09624</v>
      </c>
      <c r="J44" s="21">
        <f t="shared" si="6"/>
        <v>5.645859999999999</v>
      </c>
      <c r="K44" s="21">
        <f t="shared" si="7"/>
        <v>7.2817800000000004</v>
      </c>
      <c r="L44" s="21">
        <f t="shared" si="8"/>
        <v>1.1761200000000001</v>
      </c>
      <c r="M44" s="159">
        <f t="shared" si="9"/>
        <v>24.2</v>
      </c>
      <c r="N44" s="22"/>
      <c r="P44" s="37">
        <f t="shared" si="12"/>
        <v>10.09624</v>
      </c>
      <c r="Q44" s="37">
        <f t="shared" si="13"/>
        <v>5.645859999999999</v>
      </c>
      <c r="R44" s="37">
        <f t="shared" si="14"/>
        <v>7.2817800000000004</v>
      </c>
      <c r="S44" s="37">
        <f t="shared" si="15"/>
        <v>1.1761200000000001</v>
      </c>
      <c r="T44" s="37">
        <f t="shared" si="10"/>
        <v>24.2</v>
      </c>
    </row>
    <row r="45" spans="1:20">
      <c r="A45" s="8" t="s">
        <v>87</v>
      </c>
      <c r="B45" s="198">
        <v>24.2</v>
      </c>
      <c r="C45" s="198">
        <v>24.2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10.09624</v>
      </c>
      <c r="J45" s="21">
        <f t="shared" si="6"/>
        <v>5.645859999999999</v>
      </c>
      <c r="K45" s="21">
        <f t="shared" si="7"/>
        <v>7.2817800000000004</v>
      </c>
      <c r="L45" s="21">
        <f t="shared" si="8"/>
        <v>1.1761200000000001</v>
      </c>
      <c r="M45" s="159">
        <f t="shared" si="9"/>
        <v>24.2</v>
      </c>
      <c r="N45" s="22"/>
      <c r="P45" s="37">
        <f t="shared" si="12"/>
        <v>10.09624</v>
      </c>
      <c r="Q45" s="37">
        <f t="shared" si="13"/>
        <v>5.645859999999999</v>
      </c>
      <c r="R45" s="37">
        <f t="shared" si="14"/>
        <v>7.2817800000000004</v>
      </c>
      <c r="S45" s="37">
        <f t="shared" si="15"/>
        <v>1.1761200000000001</v>
      </c>
      <c r="T45" s="37">
        <f t="shared" si="10"/>
        <v>24.2</v>
      </c>
    </row>
    <row r="46" spans="1:20">
      <c r="A46" s="8" t="s">
        <v>88</v>
      </c>
      <c r="B46" s="198">
        <v>24.2</v>
      </c>
      <c r="C46" s="198">
        <v>24.2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10.09624</v>
      </c>
      <c r="J46" s="21">
        <f t="shared" si="6"/>
        <v>5.645859999999999</v>
      </c>
      <c r="K46" s="21">
        <f t="shared" si="7"/>
        <v>7.2817800000000004</v>
      </c>
      <c r="L46" s="21">
        <f t="shared" si="8"/>
        <v>1.1761200000000001</v>
      </c>
      <c r="M46" s="159">
        <f t="shared" si="9"/>
        <v>24.2</v>
      </c>
      <c r="N46" s="22"/>
      <c r="P46" s="37">
        <f t="shared" si="12"/>
        <v>10.09624</v>
      </c>
      <c r="Q46" s="37">
        <f t="shared" si="13"/>
        <v>5.645859999999999</v>
      </c>
      <c r="R46" s="37">
        <f t="shared" si="14"/>
        <v>7.2817800000000004</v>
      </c>
      <c r="S46" s="37">
        <f t="shared" si="15"/>
        <v>1.1761200000000001</v>
      </c>
      <c r="T46" s="37">
        <f t="shared" si="10"/>
        <v>24.2</v>
      </c>
    </row>
    <row r="47" spans="1:20">
      <c r="A47" s="8" t="s">
        <v>89</v>
      </c>
      <c r="B47" s="198">
        <v>24.2</v>
      </c>
      <c r="C47" s="198">
        <v>24.2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10.09624</v>
      </c>
      <c r="J47" s="21">
        <f t="shared" si="6"/>
        <v>5.645859999999999</v>
      </c>
      <c r="K47" s="21">
        <f t="shared" si="7"/>
        <v>7.2817800000000004</v>
      </c>
      <c r="L47" s="21">
        <f t="shared" si="8"/>
        <v>1.1761200000000001</v>
      </c>
      <c r="M47" s="159">
        <f t="shared" si="9"/>
        <v>24.2</v>
      </c>
      <c r="N47" s="22"/>
      <c r="P47" s="37">
        <f t="shared" si="12"/>
        <v>10.09624</v>
      </c>
      <c r="Q47" s="37">
        <f t="shared" si="13"/>
        <v>5.645859999999999</v>
      </c>
      <c r="R47" s="37">
        <f t="shared" si="14"/>
        <v>7.2817800000000004</v>
      </c>
      <c r="S47" s="37">
        <f t="shared" si="15"/>
        <v>1.1761200000000001</v>
      </c>
      <c r="T47" s="37">
        <f t="shared" si="10"/>
        <v>24.2</v>
      </c>
    </row>
    <row r="48" spans="1:20">
      <c r="A48" s="8" t="s">
        <v>90</v>
      </c>
      <c r="B48" s="198">
        <v>24.2</v>
      </c>
      <c r="C48" s="198">
        <v>24.2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10.09624</v>
      </c>
      <c r="J48" s="21">
        <f t="shared" si="6"/>
        <v>5.645859999999999</v>
      </c>
      <c r="K48" s="21">
        <f t="shared" si="7"/>
        <v>7.2817800000000004</v>
      </c>
      <c r="L48" s="21">
        <f t="shared" si="8"/>
        <v>1.1761200000000001</v>
      </c>
      <c r="M48" s="159">
        <f t="shared" si="9"/>
        <v>24.2</v>
      </c>
      <c r="N48" s="22"/>
      <c r="P48" s="37">
        <f t="shared" si="12"/>
        <v>10.09624</v>
      </c>
      <c r="Q48" s="37">
        <f t="shared" si="13"/>
        <v>5.645859999999999</v>
      </c>
      <c r="R48" s="37">
        <f t="shared" si="14"/>
        <v>7.2817800000000004</v>
      </c>
      <c r="S48" s="37">
        <f t="shared" si="15"/>
        <v>1.1761200000000001</v>
      </c>
      <c r="T48" s="37">
        <f t="shared" si="10"/>
        <v>24.2</v>
      </c>
    </row>
    <row r="49" spans="1:20">
      <c r="A49" s="8" t="s">
        <v>91</v>
      </c>
      <c r="B49" s="198">
        <v>24.2</v>
      </c>
      <c r="C49" s="198">
        <v>24.2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10.09624</v>
      </c>
      <c r="J49" s="21">
        <f t="shared" si="6"/>
        <v>5.645859999999999</v>
      </c>
      <c r="K49" s="21">
        <f t="shared" si="7"/>
        <v>7.2817800000000004</v>
      </c>
      <c r="L49" s="21">
        <f t="shared" si="8"/>
        <v>1.1761200000000001</v>
      </c>
      <c r="M49" s="159">
        <f t="shared" si="9"/>
        <v>24.2</v>
      </c>
      <c r="N49" s="22"/>
      <c r="P49" s="37">
        <f t="shared" si="12"/>
        <v>10.09624</v>
      </c>
      <c r="Q49" s="37">
        <f t="shared" si="13"/>
        <v>5.645859999999999</v>
      </c>
      <c r="R49" s="37">
        <f t="shared" si="14"/>
        <v>7.2817800000000004</v>
      </c>
      <c r="S49" s="37">
        <f t="shared" si="15"/>
        <v>1.1761200000000001</v>
      </c>
      <c r="T49" s="37">
        <f t="shared" si="10"/>
        <v>24.2</v>
      </c>
    </row>
    <row r="50" spans="1:20">
      <c r="A50" s="8" t="s">
        <v>92</v>
      </c>
      <c r="B50" s="198">
        <v>24.2</v>
      </c>
      <c r="C50" s="198">
        <v>24.2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10.09624</v>
      </c>
      <c r="J50" s="21">
        <f t="shared" si="6"/>
        <v>5.645859999999999</v>
      </c>
      <c r="K50" s="21">
        <f t="shared" si="7"/>
        <v>7.2817800000000004</v>
      </c>
      <c r="L50" s="21">
        <f t="shared" si="8"/>
        <v>1.1761200000000001</v>
      </c>
      <c r="M50" s="159">
        <f t="shared" si="9"/>
        <v>24.2</v>
      </c>
      <c r="N50" s="22"/>
      <c r="P50" s="37">
        <f t="shared" si="12"/>
        <v>10.09624</v>
      </c>
      <c r="Q50" s="37">
        <f t="shared" si="13"/>
        <v>5.645859999999999</v>
      </c>
      <c r="R50" s="37">
        <f t="shared" si="14"/>
        <v>7.2817800000000004</v>
      </c>
      <c r="S50" s="37">
        <f t="shared" si="15"/>
        <v>1.1761200000000001</v>
      </c>
      <c r="T50" s="37">
        <f t="shared" si="10"/>
        <v>24.2</v>
      </c>
    </row>
    <row r="51" spans="1:20">
      <c r="A51" s="8" t="s">
        <v>93</v>
      </c>
      <c r="B51" s="198">
        <v>24.2</v>
      </c>
      <c r="C51" s="198">
        <v>24.2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10.09624</v>
      </c>
      <c r="J51" s="21">
        <f t="shared" si="6"/>
        <v>5.645859999999999</v>
      </c>
      <c r="K51" s="21">
        <f t="shared" si="7"/>
        <v>7.2817800000000004</v>
      </c>
      <c r="L51" s="21">
        <f t="shared" si="8"/>
        <v>1.1761200000000001</v>
      </c>
      <c r="M51" s="159">
        <f t="shared" si="9"/>
        <v>24.2</v>
      </c>
      <c r="N51" s="22"/>
      <c r="P51" s="37">
        <f t="shared" si="12"/>
        <v>10.09624</v>
      </c>
      <c r="Q51" s="37">
        <f t="shared" si="13"/>
        <v>5.645859999999999</v>
      </c>
      <c r="R51" s="37">
        <f t="shared" si="14"/>
        <v>7.2817800000000004</v>
      </c>
      <c r="S51" s="37">
        <f t="shared" si="15"/>
        <v>1.1761200000000001</v>
      </c>
      <c r="T51" s="37">
        <f t="shared" si="10"/>
        <v>24.2</v>
      </c>
    </row>
    <row r="52" spans="1:20">
      <c r="A52" s="8" t="s">
        <v>94</v>
      </c>
      <c r="B52" s="198">
        <v>24.2</v>
      </c>
      <c r="C52" s="198">
        <v>24.2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10.09624</v>
      </c>
      <c r="J52" s="21">
        <f t="shared" si="6"/>
        <v>5.645859999999999</v>
      </c>
      <c r="K52" s="21">
        <f t="shared" si="7"/>
        <v>7.2817800000000004</v>
      </c>
      <c r="L52" s="21">
        <f t="shared" si="8"/>
        <v>1.1761200000000001</v>
      </c>
      <c r="M52" s="159">
        <f t="shared" si="9"/>
        <v>24.2</v>
      </c>
      <c r="N52" s="22"/>
      <c r="P52" s="37">
        <f t="shared" si="12"/>
        <v>10.09624</v>
      </c>
      <c r="Q52" s="37">
        <f t="shared" si="13"/>
        <v>5.645859999999999</v>
      </c>
      <c r="R52" s="37">
        <f t="shared" si="14"/>
        <v>7.2817800000000004</v>
      </c>
      <c r="S52" s="37">
        <f t="shared" si="15"/>
        <v>1.1761200000000001</v>
      </c>
      <c r="T52" s="37">
        <f t="shared" si="10"/>
        <v>24.2</v>
      </c>
    </row>
    <row r="53" spans="1:20">
      <c r="A53" s="8" t="s">
        <v>95</v>
      </c>
      <c r="B53" s="198">
        <v>24.2</v>
      </c>
      <c r="C53" s="198">
        <v>24.2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10.09624</v>
      </c>
      <c r="J53" s="21">
        <f t="shared" si="6"/>
        <v>5.645859999999999</v>
      </c>
      <c r="K53" s="21">
        <f t="shared" si="7"/>
        <v>7.2817800000000004</v>
      </c>
      <c r="L53" s="21">
        <f t="shared" si="8"/>
        <v>1.1761200000000001</v>
      </c>
      <c r="M53" s="159">
        <f t="shared" si="9"/>
        <v>24.2</v>
      </c>
      <c r="N53" s="22"/>
      <c r="P53" s="37">
        <f t="shared" si="12"/>
        <v>10.09624</v>
      </c>
      <c r="Q53" s="37">
        <f t="shared" si="13"/>
        <v>5.645859999999999</v>
      </c>
      <c r="R53" s="37">
        <f t="shared" si="14"/>
        <v>7.2817800000000004</v>
      </c>
      <c r="S53" s="37">
        <f t="shared" si="15"/>
        <v>1.1761200000000001</v>
      </c>
      <c r="T53" s="37">
        <f t="shared" si="10"/>
        <v>24.2</v>
      </c>
    </row>
    <row r="54" spans="1:20">
      <c r="A54" s="8" t="s">
        <v>96</v>
      </c>
      <c r="B54" s="198">
        <v>24.2</v>
      </c>
      <c r="C54" s="198">
        <v>24.2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10.09624</v>
      </c>
      <c r="J54" s="21">
        <f t="shared" si="6"/>
        <v>5.645859999999999</v>
      </c>
      <c r="K54" s="21">
        <f t="shared" si="7"/>
        <v>7.2817800000000004</v>
      </c>
      <c r="L54" s="21">
        <f t="shared" si="8"/>
        <v>1.1761200000000001</v>
      </c>
      <c r="M54" s="159">
        <f t="shared" si="9"/>
        <v>24.2</v>
      </c>
      <c r="N54" s="22"/>
      <c r="P54" s="37">
        <f t="shared" si="12"/>
        <v>10.09624</v>
      </c>
      <c r="Q54" s="37">
        <f t="shared" si="13"/>
        <v>5.645859999999999</v>
      </c>
      <c r="R54" s="37">
        <f t="shared" si="14"/>
        <v>7.2817800000000004</v>
      </c>
      <c r="S54" s="37">
        <f t="shared" si="15"/>
        <v>1.1761200000000001</v>
      </c>
      <c r="T54" s="37">
        <f t="shared" si="10"/>
        <v>24.2</v>
      </c>
    </row>
    <row r="55" spans="1:20">
      <c r="A55" s="8" t="s">
        <v>97</v>
      </c>
      <c r="B55" s="198">
        <v>24.2</v>
      </c>
      <c r="C55" s="198">
        <v>24.2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10.09624</v>
      </c>
      <c r="J55" s="21">
        <f t="shared" si="6"/>
        <v>5.645859999999999</v>
      </c>
      <c r="K55" s="21">
        <f t="shared" si="7"/>
        <v>7.2817800000000004</v>
      </c>
      <c r="L55" s="21">
        <f t="shared" si="8"/>
        <v>1.1761200000000001</v>
      </c>
      <c r="M55" s="159">
        <f t="shared" si="9"/>
        <v>24.2</v>
      </c>
      <c r="N55" s="22"/>
      <c r="P55" s="37">
        <f t="shared" si="12"/>
        <v>10.09624</v>
      </c>
      <c r="Q55" s="37">
        <f t="shared" si="13"/>
        <v>5.645859999999999</v>
      </c>
      <c r="R55" s="37">
        <f t="shared" si="14"/>
        <v>7.2817800000000004</v>
      </c>
      <c r="S55" s="37">
        <f t="shared" si="15"/>
        <v>1.1761200000000001</v>
      </c>
      <c r="T55" s="37">
        <f t="shared" si="10"/>
        <v>24.2</v>
      </c>
    </row>
    <row r="56" spans="1:20">
      <c r="A56" s="8" t="s">
        <v>98</v>
      </c>
      <c r="B56" s="198">
        <v>24.2</v>
      </c>
      <c r="C56" s="198">
        <v>24.2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10.09624</v>
      </c>
      <c r="J56" s="21">
        <f t="shared" si="6"/>
        <v>5.645859999999999</v>
      </c>
      <c r="K56" s="21">
        <f t="shared" si="7"/>
        <v>7.2817800000000004</v>
      </c>
      <c r="L56" s="21">
        <f t="shared" si="8"/>
        <v>1.1761200000000001</v>
      </c>
      <c r="M56" s="159">
        <f t="shared" si="9"/>
        <v>24.2</v>
      </c>
      <c r="N56" s="22"/>
      <c r="P56" s="37">
        <f t="shared" si="12"/>
        <v>10.09624</v>
      </c>
      <c r="Q56" s="37">
        <f t="shared" si="13"/>
        <v>5.645859999999999</v>
      </c>
      <c r="R56" s="37">
        <f t="shared" si="14"/>
        <v>7.2817800000000004</v>
      </c>
      <c r="S56" s="37">
        <f t="shared" si="15"/>
        <v>1.1761200000000001</v>
      </c>
      <c r="T56" s="37">
        <f t="shared" si="10"/>
        <v>24.2</v>
      </c>
    </row>
    <row r="57" spans="1:20">
      <c r="A57" s="8" t="s">
        <v>99</v>
      </c>
      <c r="B57" s="198">
        <v>24.2</v>
      </c>
      <c r="C57" s="198">
        <v>24.2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10.09624</v>
      </c>
      <c r="J57" s="21">
        <f t="shared" si="6"/>
        <v>5.645859999999999</v>
      </c>
      <c r="K57" s="21">
        <f t="shared" si="7"/>
        <v>7.2817800000000004</v>
      </c>
      <c r="L57" s="21">
        <f t="shared" si="8"/>
        <v>1.1761200000000001</v>
      </c>
      <c r="M57" s="159">
        <f t="shared" si="9"/>
        <v>24.2</v>
      </c>
      <c r="N57" s="22"/>
      <c r="P57" s="37">
        <f t="shared" si="12"/>
        <v>10.09624</v>
      </c>
      <c r="Q57" s="37">
        <f t="shared" si="13"/>
        <v>5.645859999999999</v>
      </c>
      <c r="R57" s="37">
        <f t="shared" si="14"/>
        <v>7.2817800000000004</v>
      </c>
      <c r="S57" s="37">
        <f t="shared" si="15"/>
        <v>1.1761200000000001</v>
      </c>
      <c r="T57" s="37">
        <f t="shared" si="10"/>
        <v>24.2</v>
      </c>
    </row>
    <row r="58" spans="1:20">
      <c r="A58" s="8" t="s">
        <v>100</v>
      </c>
      <c r="B58" s="198">
        <v>24.2</v>
      </c>
      <c r="C58" s="198">
        <v>24.2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10.09624</v>
      </c>
      <c r="J58" s="21">
        <f t="shared" si="6"/>
        <v>5.645859999999999</v>
      </c>
      <c r="K58" s="21">
        <f t="shared" si="7"/>
        <v>7.2817800000000004</v>
      </c>
      <c r="L58" s="21">
        <f t="shared" si="8"/>
        <v>1.1761200000000001</v>
      </c>
      <c r="M58" s="159">
        <f t="shared" si="9"/>
        <v>24.2</v>
      </c>
      <c r="N58" s="22"/>
      <c r="P58" s="37">
        <f t="shared" si="12"/>
        <v>10.09624</v>
      </c>
      <c r="Q58" s="37">
        <f t="shared" si="13"/>
        <v>5.645859999999999</v>
      </c>
      <c r="R58" s="37">
        <f t="shared" si="14"/>
        <v>7.2817800000000004</v>
      </c>
      <c r="S58" s="37">
        <f t="shared" si="15"/>
        <v>1.1761200000000001</v>
      </c>
      <c r="T58" s="37">
        <f t="shared" si="10"/>
        <v>24.2</v>
      </c>
    </row>
    <row r="59" spans="1:20">
      <c r="A59" s="8" t="s">
        <v>101</v>
      </c>
      <c r="B59" s="198">
        <v>24.2</v>
      </c>
      <c r="C59" s="198">
        <v>24.2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10.09624</v>
      </c>
      <c r="J59" s="21">
        <f t="shared" si="6"/>
        <v>5.645859999999999</v>
      </c>
      <c r="K59" s="21">
        <f t="shared" si="7"/>
        <v>7.2817800000000004</v>
      </c>
      <c r="L59" s="21">
        <f t="shared" si="8"/>
        <v>1.1761200000000001</v>
      </c>
      <c r="M59" s="159">
        <f t="shared" si="9"/>
        <v>24.2</v>
      </c>
      <c r="N59" s="22"/>
      <c r="P59" s="37">
        <f t="shared" si="12"/>
        <v>10.09624</v>
      </c>
      <c r="Q59" s="37">
        <f t="shared" si="13"/>
        <v>5.645859999999999</v>
      </c>
      <c r="R59" s="37">
        <f t="shared" si="14"/>
        <v>7.2817800000000004</v>
      </c>
      <c r="S59" s="37">
        <f t="shared" si="15"/>
        <v>1.1761200000000001</v>
      </c>
      <c r="T59" s="37">
        <f t="shared" si="10"/>
        <v>24.2</v>
      </c>
    </row>
    <row r="60" spans="1:20">
      <c r="A60" s="8" t="s">
        <v>102</v>
      </c>
      <c r="B60" s="198">
        <v>24.2</v>
      </c>
      <c r="C60" s="198">
        <v>24.2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10.09624</v>
      </c>
      <c r="J60" s="21">
        <f t="shared" si="6"/>
        <v>5.645859999999999</v>
      </c>
      <c r="K60" s="21">
        <f t="shared" si="7"/>
        <v>7.2817800000000004</v>
      </c>
      <c r="L60" s="21">
        <f t="shared" si="8"/>
        <v>1.1761200000000001</v>
      </c>
      <c r="M60" s="159">
        <f t="shared" si="9"/>
        <v>24.2</v>
      </c>
      <c r="N60" s="22"/>
      <c r="P60" s="37">
        <f t="shared" si="12"/>
        <v>10.09624</v>
      </c>
      <c r="Q60" s="37">
        <f t="shared" si="13"/>
        <v>5.645859999999999</v>
      </c>
      <c r="R60" s="37">
        <f t="shared" si="14"/>
        <v>7.2817800000000004</v>
      </c>
      <c r="S60" s="37">
        <f t="shared" si="15"/>
        <v>1.1761200000000001</v>
      </c>
      <c r="T60" s="37">
        <f t="shared" si="10"/>
        <v>24.2</v>
      </c>
    </row>
    <row r="61" spans="1:20">
      <c r="A61" s="8" t="s">
        <v>103</v>
      </c>
      <c r="B61" s="198">
        <v>24.2</v>
      </c>
      <c r="C61" s="198">
        <v>24.2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10.09624</v>
      </c>
      <c r="J61" s="21">
        <f t="shared" si="6"/>
        <v>5.645859999999999</v>
      </c>
      <c r="K61" s="21">
        <f t="shared" si="7"/>
        <v>7.2817800000000004</v>
      </c>
      <c r="L61" s="21">
        <f t="shared" si="8"/>
        <v>1.1761200000000001</v>
      </c>
      <c r="M61" s="159">
        <f t="shared" si="9"/>
        <v>24.2</v>
      </c>
      <c r="N61" s="22"/>
      <c r="P61" s="37">
        <f t="shared" si="12"/>
        <v>10.09624</v>
      </c>
      <c r="Q61" s="37">
        <f t="shared" si="13"/>
        <v>5.645859999999999</v>
      </c>
      <c r="R61" s="37">
        <f t="shared" si="14"/>
        <v>7.2817800000000004</v>
      </c>
      <c r="S61" s="37">
        <f t="shared" si="15"/>
        <v>1.1761200000000001</v>
      </c>
      <c r="T61" s="37">
        <f t="shared" si="10"/>
        <v>24.2</v>
      </c>
    </row>
    <row r="62" spans="1:20">
      <c r="A62" s="8" t="s">
        <v>104</v>
      </c>
      <c r="B62" s="198">
        <v>24.2</v>
      </c>
      <c r="C62" s="198">
        <v>24.2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10.09624</v>
      </c>
      <c r="J62" s="21">
        <f t="shared" si="6"/>
        <v>5.645859999999999</v>
      </c>
      <c r="K62" s="21">
        <f t="shared" si="7"/>
        <v>7.2817800000000004</v>
      </c>
      <c r="L62" s="21">
        <f t="shared" si="8"/>
        <v>1.1761200000000001</v>
      </c>
      <c r="M62" s="159">
        <f t="shared" si="9"/>
        <v>24.2</v>
      </c>
      <c r="N62" s="22"/>
      <c r="P62" s="37">
        <f t="shared" si="12"/>
        <v>10.09624</v>
      </c>
      <c r="Q62" s="37">
        <f t="shared" si="13"/>
        <v>5.645859999999999</v>
      </c>
      <c r="R62" s="37">
        <f t="shared" si="14"/>
        <v>7.2817800000000004</v>
      </c>
      <c r="S62" s="37">
        <f t="shared" si="15"/>
        <v>1.1761200000000001</v>
      </c>
      <c r="T62" s="37">
        <f t="shared" si="10"/>
        <v>24.2</v>
      </c>
    </row>
    <row r="63" spans="1:20">
      <c r="A63" s="8" t="s">
        <v>105</v>
      </c>
      <c r="B63" s="198">
        <v>24.2</v>
      </c>
      <c r="C63" s="198">
        <v>24.2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10.09624</v>
      </c>
      <c r="J63" s="21">
        <f t="shared" si="6"/>
        <v>5.645859999999999</v>
      </c>
      <c r="K63" s="21">
        <f t="shared" si="7"/>
        <v>7.2817800000000004</v>
      </c>
      <c r="L63" s="21">
        <f t="shared" si="8"/>
        <v>1.1761200000000001</v>
      </c>
      <c r="M63" s="159">
        <f t="shared" si="9"/>
        <v>24.2</v>
      </c>
      <c r="N63" s="22"/>
      <c r="P63" s="37">
        <f t="shared" si="12"/>
        <v>10.09624</v>
      </c>
      <c r="Q63" s="37">
        <f t="shared" si="13"/>
        <v>5.645859999999999</v>
      </c>
      <c r="R63" s="37">
        <f t="shared" si="14"/>
        <v>7.2817800000000004</v>
      </c>
      <c r="S63" s="37">
        <f t="shared" si="15"/>
        <v>1.1761200000000001</v>
      </c>
      <c r="T63" s="37">
        <f t="shared" si="10"/>
        <v>24.2</v>
      </c>
    </row>
    <row r="64" spans="1:20">
      <c r="A64" s="8" t="s">
        <v>106</v>
      </c>
      <c r="B64" s="198">
        <v>24.2</v>
      </c>
      <c r="C64" s="198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9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8">
        <v>24.2</v>
      </c>
      <c r="C65" s="198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9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8">
        <v>24.2</v>
      </c>
      <c r="C66" s="198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9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8">
        <v>24.2</v>
      </c>
      <c r="C67" s="198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9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8">
        <v>24.2</v>
      </c>
      <c r="C68" s="198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9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8">
        <v>24.2</v>
      </c>
      <c r="C69" s="198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9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8">
        <v>24.2</v>
      </c>
      <c r="C70" s="198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9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175</v>
      </c>
      <c r="B99" s="20">
        <f t="shared" ref="B99:H99" si="27">SUM(B3:B98)/4000</f>
        <v>0.5808000000000002</v>
      </c>
      <c r="C99" s="20">
        <f t="shared" si="27"/>
        <v>0.5808000000000002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0.24230975999999974</v>
      </c>
      <c r="J99" s="160">
        <f t="shared" ref="J99:L99" si="28">SUM(J3:J98)/4000</f>
        <v>0.13550063999999964</v>
      </c>
      <c r="K99" s="160">
        <f t="shared" si="28"/>
        <v>0.17476272000000037</v>
      </c>
      <c r="L99" s="160">
        <f t="shared" si="28"/>
        <v>2.8226879999999961E-2</v>
      </c>
      <c r="M99" s="161">
        <f>SUM(M3:M98)/4000</f>
        <v>0.5808000000000002</v>
      </c>
      <c r="N99" s="23"/>
      <c r="P99" s="37">
        <f>SUM(P3:P98)/4000</f>
        <v>0.24230975999999974</v>
      </c>
      <c r="Q99" s="37">
        <f t="shared" ref="Q99:S99" si="29">SUM(Q3:Q98)/4000</f>
        <v>0.13550063999999964</v>
      </c>
      <c r="R99" s="37">
        <f t="shared" si="29"/>
        <v>0.17476272000000037</v>
      </c>
      <c r="S99" s="37">
        <f t="shared" si="29"/>
        <v>2.8226879999999961E-2</v>
      </c>
      <c r="T99" s="37">
        <f t="shared" si="26"/>
        <v>0.58079999999999965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0.05</v>
      </c>
      <c r="N3" s="71">
        <v>0</v>
      </c>
      <c r="O3" s="53">
        <v>0</v>
      </c>
      <c r="P3" s="53">
        <v>-120</v>
      </c>
      <c r="Q3" s="53">
        <v>0</v>
      </c>
      <c r="R3" s="53">
        <v>0</v>
      </c>
      <c r="S3" s="72">
        <v>0</v>
      </c>
      <c r="U3" s="73">
        <v>0.05</v>
      </c>
      <c r="V3" s="74">
        <v>-120</v>
      </c>
      <c r="W3">
        <v>0</v>
      </c>
      <c r="X3">
        <v>0</v>
      </c>
      <c r="Y3">
        <v>0.05</v>
      </c>
      <c r="Z3">
        <v>-120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0.67</v>
      </c>
      <c r="N4" s="73">
        <v>0</v>
      </c>
      <c r="O4" s="46">
        <v>0</v>
      </c>
      <c r="P4" s="46">
        <v>-139</v>
      </c>
      <c r="Q4" s="46">
        <v>0</v>
      </c>
      <c r="R4" s="46">
        <v>0</v>
      </c>
      <c r="S4" s="74">
        <v>0</v>
      </c>
      <c r="U4" s="73">
        <v>0.67</v>
      </c>
      <c r="V4" s="74">
        <v>-139</v>
      </c>
      <c r="W4">
        <v>0</v>
      </c>
      <c r="X4">
        <v>0</v>
      </c>
      <c r="Y4">
        <v>0.67</v>
      </c>
      <c r="Z4">
        <v>-139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-150</v>
      </c>
      <c r="Q5" s="46">
        <v>0</v>
      </c>
      <c r="R5" s="46">
        <v>0</v>
      </c>
      <c r="S5" s="74">
        <v>0</v>
      </c>
      <c r="U5" s="73">
        <v>0</v>
      </c>
      <c r="V5" s="74">
        <v>-155</v>
      </c>
      <c r="W5">
        <v>0</v>
      </c>
      <c r="X5">
        <v>-5</v>
      </c>
      <c r="Y5">
        <v>0</v>
      </c>
      <c r="Z5">
        <v>-150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-25</v>
      </c>
      <c r="P6" s="46">
        <v>-167.31</v>
      </c>
      <c r="Q6" s="46">
        <v>0</v>
      </c>
      <c r="R6" s="46">
        <v>0</v>
      </c>
      <c r="S6" s="74">
        <v>0</v>
      </c>
      <c r="U6" s="73">
        <v>0</v>
      </c>
      <c r="V6" s="74">
        <v>-192.31</v>
      </c>
      <c r="W6">
        <v>0</v>
      </c>
      <c r="X6">
        <v>-25</v>
      </c>
      <c r="Y6">
        <v>0</v>
      </c>
      <c r="Z6">
        <v>-167.31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-70</v>
      </c>
      <c r="P7" s="46">
        <v>-139</v>
      </c>
      <c r="Q7" s="46">
        <v>0</v>
      </c>
      <c r="R7" s="46">
        <v>0</v>
      </c>
      <c r="S7" s="74">
        <v>0</v>
      </c>
      <c r="U7" s="73">
        <v>0</v>
      </c>
      <c r="V7" s="74">
        <v>-209</v>
      </c>
      <c r="W7">
        <v>0</v>
      </c>
      <c r="X7">
        <v>-70</v>
      </c>
      <c r="Y7">
        <v>0</v>
      </c>
      <c r="Z7">
        <v>-139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-105</v>
      </c>
      <c r="P8" s="46">
        <v>-135.19999999999999</v>
      </c>
      <c r="Q8" s="46">
        <v>0</v>
      </c>
      <c r="R8" s="46">
        <v>0</v>
      </c>
      <c r="S8" s="74">
        <v>0</v>
      </c>
      <c r="U8" s="73">
        <v>0</v>
      </c>
      <c r="V8" s="74">
        <v>-240.2</v>
      </c>
      <c r="W8">
        <v>0</v>
      </c>
      <c r="X8">
        <v>-105</v>
      </c>
      <c r="Y8">
        <v>0</v>
      </c>
      <c r="Z8">
        <v>-135.19999999999999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-130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-130</v>
      </c>
      <c r="W9">
        <v>0</v>
      </c>
      <c r="X9">
        <v>-130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-140.01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-140.01</v>
      </c>
      <c r="W10">
        <v>0</v>
      </c>
      <c r="X10">
        <v>-140.01</v>
      </c>
      <c r="Y10">
        <v>0</v>
      </c>
      <c r="Z10">
        <v>0</v>
      </c>
    </row>
    <row r="11" spans="1:26">
      <c r="G11" t="s">
        <v>53</v>
      </c>
      <c r="H11" s="73">
        <v>53.74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</v>
      </c>
      <c r="P11" s="46">
        <v>0</v>
      </c>
      <c r="Q11" s="46">
        <v>0</v>
      </c>
      <c r="R11" s="46">
        <v>0</v>
      </c>
      <c r="S11" s="74">
        <v>0</v>
      </c>
      <c r="U11" s="73">
        <v>53.74</v>
      </c>
      <c r="V11" s="74">
        <v>-1</v>
      </c>
      <c r="W11">
        <v>53.74</v>
      </c>
      <c r="X11">
        <v>-1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</v>
      </c>
      <c r="W12">
        <v>0</v>
      </c>
      <c r="X12">
        <v>-1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-86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-86</v>
      </c>
      <c r="W13">
        <v>0</v>
      </c>
      <c r="X13">
        <v>-86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-121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-121</v>
      </c>
      <c r="W14">
        <v>0</v>
      </c>
      <c r="X14">
        <v>-121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-156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-156</v>
      </c>
      <c r="W15">
        <v>0</v>
      </c>
      <c r="X15">
        <v>-156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-181</v>
      </c>
      <c r="P16" s="46">
        <v>-19</v>
      </c>
      <c r="Q16" s="46">
        <v>0</v>
      </c>
      <c r="R16" s="46">
        <v>0</v>
      </c>
      <c r="S16" s="74">
        <v>0</v>
      </c>
      <c r="U16" s="73">
        <v>0</v>
      </c>
      <c r="V16" s="74">
        <v>-200</v>
      </c>
      <c r="W16">
        <v>0</v>
      </c>
      <c r="X16">
        <v>-181</v>
      </c>
      <c r="Y16">
        <v>0</v>
      </c>
      <c r="Z16">
        <v>-19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-196</v>
      </c>
      <c r="P17" s="46">
        <v>-31</v>
      </c>
      <c r="Q17" s="46">
        <v>0</v>
      </c>
      <c r="R17" s="46">
        <v>0</v>
      </c>
      <c r="S17" s="74">
        <v>0</v>
      </c>
      <c r="U17" s="73">
        <v>0</v>
      </c>
      <c r="V17" s="74">
        <v>-227</v>
      </c>
      <c r="W17">
        <v>0</v>
      </c>
      <c r="X17">
        <v>-196</v>
      </c>
      <c r="Y17">
        <v>0</v>
      </c>
      <c r="Z17">
        <v>-31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-211</v>
      </c>
      <c r="P18" s="46">
        <v>-47</v>
      </c>
      <c r="Q18" s="46">
        <v>0</v>
      </c>
      <c r="R18" s="46">
        <v>0</v>
      </c>
      <c r="S18" s="74">
        <v>0</v>
      </c>
      <c r="U18" s="73">
        <v>0</v>
      </c>
      <c r="V18" s="74">
        <v>-258</v>
      </c>
      <c r="W18">
        <v>0</v>
      </c>
      <c r="X18">
        <v>-211</v>
      </c>
      <c r="Y18">
        <v>0</v>
      </c>
      <c r="Z18">
        <v>-47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-226</v>
      </c>
      <c r="P19" s="46">
        <v>-61</v>
      </c>
      <c r="Q19" s="46">
        <v>0</v>
      </c>
      <c r="R19" s="46">
        <v>0</v>
      </c>
      <c r="S19" s="74">
        <v>0</v>
      </c>
      <c r="U19" s="73">
        <v>0</v>
      </c>
      <c r="V19" s="74">
        <v>-287</v>
      </c>
      <c r="W19">
        <v>0</v>
      </c>
      <c r="X19">
        <v>-226</v>
      </c>
      <c r="Y19">
        <v>0</v>
      </c>
      <c r="Z19">
        <v>-61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2.11</v>
      </c>
      <c r="N20" s="73">
        <v>0</v>
      </c>
      <c r="O20" s="46">
        <v>-251</v>
      </c>
      <c r="P20" s="46">
        <v>-75</v>
      </c>
      <c r="Q20" s="46">
        <v>0</v>
      </c>
      <c r="R20" s="46">
        <v>0</v>
      </c>
      <c r="S20" s="74">
        <v>0</v>
      </c>
      <c r="U20" s="73">
        <v>2.11</v>
      </c>
      <c r="V20" s="74">
        <v>-326</v>
      </c>
      <c r="W20">
        <v>0</v>
      </c>
      <c r="X20">
        <v>-251</v>
      </c>
      <c r="Y20">
        <v>2.11</v>
      </c>
      <c r="Z20">
        <v>-75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2.98</v>
      </c>
      <c r="N21" s="73">
        <v>0</v>
      </c>
      <c r="O21" s="46">
        <v>-276</v>
      </c>
      <c r="P21" s="46">
        <v>-82</v>
      </c>
      <c r="Q21" s="46">
        <v>0</v>
      </c>
      <c r="R21" s="46">
        <v>0</v>
      </c>
      <c r="S21" s="74">
        <v>0</v>
      </c>
      <c r="U21" s="73">
        <v>2.98</v>
      </c>
      <c r="V21" s="74">
        <v>-358</v>
      </c>
      <c r="W21">
        <v>0</v>
      </c>
      <c r="X21">
        <v>-276</v>
      </c>
      <c r="Y21">
        <v>2.98</v>
      </c>
      <c r="Z21">
        <v>-82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0.67</v>
      </c>
      <c r="N22" s="73">
        <v>0</v>
      </c>
      <c r="O22" s="46">
        <v>-286</v>
      </c>
      <c r="P22" s="46">
        <v>-91</v>
      </c>
      <c r="Q22" s="46">
        <v>0</v>
      </c>
      <c r="R22" s="46">
        <v>0</v>
      </c>
      <c r="S22" s="74">
        <v>0</v>
      </c>
      <c r="U22" s="73">
        <v>0.67</v>
      </c>
      <c r="V22" s="74">
        <v>-377</v>
      </c>
      <c r="W22">
        <v>0</v>
      </c>
      <c r="X22">
        <v>-286</v>
      </c>
      <c r="Y22">
        <v>0.67</v>
      </c>
      <c r="Z22">
        <v>-91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3.65</v>
      </c>
      <c r="N23" s="73">
        <v>0</v>
      </c>
      <c r="O23" s="46">
        <v>-271</v>
      </c>
      <c r="P23" s="46">
        <v>-109</v>
      </c>
      <c r="Q23" s="46">
        <v>0</v>
      </c>
      <c r="R23" s="46">
        <v>0</v>
      </c>
      <c r="S23" s="74">
        <v>0</v>
      </c>
      <c r="U23" s="73">
        <v>3.65</v>
      </c>
      <c r="V23" s="74">
        <v>-380</v>
      </c>
      <c r="W23">
        <v>0</v>
      </c>
      <c r="X23">
        <v>-271</v>
      </c>
      <c r="Y23">
        <v>3.65</v>
      </c>
      <c r="Z23">
        <v>-109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</v>
      </c>
      <c r="N24" s="73">
        <v>0</v>
      </c>
      <c r="O24" s="46">
        <v>-375.01</v>
      </c>
      <c r="P24" s="46">
        <v>-118</v>
      </c>
      <c r="Q24" s="46">
        <v>0</v>
      </c>
      <c r="R24" s="46">
        <v>0</v>
      </c>
      <c r="S24" s="74">
        <v>0</v>
      </c>
      <c r="U24" s="73">
        <v>4.8</v>
      </c>
      <c r="V24" s="74">
        <v>-493.01</v>
      </c>
      <c r="W24">
        <v>0</v>
      </c>
      <c r="X24">
        <v>-375.01</v>
      </c>
      <c r="Y24">
        <v>4.8</v>
      </c>
      <c r="Z24">
        <v>-118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</v>
      </c>
      <c r="N25" s="73">
        <v>0</v>
      </c>
      <c r="O25" s="46">
        <v>-380</v>
      </c>
      <c r="P25" s="46">
        <v>-243.32</v>
      </c>
      <c r="Q25" s="46">
        <v>0</v>
      </c>
      <c r="R25" s="46">
        <v>0</v>
      </c>
      <c r="S25" s="74">
        <v>0</v>
      </c>
      <c r="U25" s="73">
        <v>4.8</v>
      </c>
      <c r="V25" s="74">
        <v>-623.32000000000005</v>
      </c>
      <c r="W25">
        <v>0</v>
      </c>
      <c r="X25">
        <v>-380</v>
      </c>
      <c r="Y25">
        <v>4.8</v>
      </c>
      <c r="Z25">
        <v>-243.32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</v>
      </c>
      <c r="N26" s="73">
        <v>0</v>
      </c>
      <c r="O26" s="46">
        <v>-380</v>
      </c>
      <c r="P26" s="46">
        <v>-116</v>
      </c>
      <c r="Q26" s="46">
        <v>0</v>
      </c>
      <c r="R26" s="46">
        <v>0</v>
      </c>
      <c r="S26" s="74">
        <v>0</v>
      </c>
      <c r="U26" s="73">
        <v>4.8</v>
      </c>
      <c r="V26" s="74">
        <v>-496</v>
      </c>
      <c r="W26">
        <v>0</v>
      </c>
      <c r="X26">
        <v>-380</v>
      </c>
      <c r="Y26">
        <v>4.8</v>
      </c>
      <c r="Z26">
        <v>-116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3.07</v>
      </c>
      <c r="N27" s="73">
        <v>0</v>
      </c>
      <c r="O27" s="46">
        <v>-325</v>
      </c>
      <c r="P27" s="46">
        <v>-456</v>
      </c>
      <c r="Q27" s="46">
        <v>0</v>
      </c>
      <c r="R27" s="46">
        <v>0</v>
      </c>
      <c r="S27" s="74">
        <v>0</v>
      </c>
      <c r="U27" s="73">
        <v>3.07</v>
      </c>
      <c r="V27" s="74">
        <v>-781</v>
      </c>
      <c r="W27">
        <v>0</v>
      </c>
      <c r="X27">
        <v>-325</v>
      </c>
      <c r="Y27">
        <v>3.07</v>
      </c>
      <c r="Z27">
        <v>-456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</v>
      </c>
      <c r="N28" s="73">
        <v>0</v>
      </c>
      <c r="O28" s="46">
        <v>-315</v>
      </c>
      <c r="P28" s="46">
        <v>-451</v>
      </c>
      <c r="Q28" s="46">
        <v>0</v>
      </c>
      <c r="R28" s="46">
        <v>0</v>
      </c>
      <c r="S28" s="74">
        <v>0</v>
      </c>
      <c r="U28" s="73">
        <v>4.8</v>
      </c>
      <c r="V28" s="74">
        <v>-766</v>
      </c>
      <c r="W28">
        <v>0</v>
      </c>
      <c r="X28">
        <v>-315</v>
      </c>
      <c r="Y28">
        <v>4.8</v>
      </c>
      <c r="Z28">
        <v>-451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3.26</v>
      </c>
      <c r="N29" s="73">
        <v>0</v>
      </c>
      <c r="O29" s="46">
        <v>-305</v>
      </c>
      <c r="P29" s="46">
        <v>-461</v>
      </c>
      <c r="Q29" s="46">
        <v>0</v>
      </c>
      <c r="R29" s="46">
        <v>0</v>
      </c>
      <c r="S29" s="74">
        <v>0</v>
      </c>
      <c r="U29" s="73">
        <v>3.26</v>
      </c>
      <c r="V29" s="74">
        <v>-766</v>
      </c>
      <c r="W29">
        <v>0</v>
      </c>
      <c r="X29">
        <v>-305</v>
      </c>
      <c r="Y29">
        <v>3.26</v>
      </c>
      <c r="Z29">
        <v>-461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</v>
      </c>
      <c r="N30" s="73">
        <v>0</v>
      </c>
      <c r="O30" s="46">
        <v>-310</v>
      </c>
      <c r="P30" s="46">
        <v>-481</v>
      </c>
      <c r="Q30" s="46">
        <v>0</v>
      </c>
      <c r="R30" s="46">
        <v>0</v>
      </c>
      <c r="S30" s="74">
        <v>0</v>
      </c>
      <c r="U30" s="73">
        <v>4.8</v>
      </c>
      <c r="V30" s="74">
        <v>-791</v>
      </c>
      <c r="W30">
        <v>0</v>
      </c>
      <c r="X30">
        <v>-310</v>
      </c>
      <c r="Y30">
        <v>4.8</v>
      </c>
      <c r="Z30">
        <v>-481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</v>
      </c>
      <c r="N31" s="73">
        <v>0</v>
      </c>
      <c r="O31" s="46">
        <v>-330</v>
      </c>
      <c r="P31" s="46">
        <v>-507</v>
      </c>
      <c r="Q31" s="46">
        <v>0</v>
      </c>
      <c r="R31" s="46">
        <v>0</v>
      </c>
      <c r="S31" s="74">
        <v>0</v>
      </c>
      <c r="U31" s="73">
        <v>4.8</v>
      </c>
      <c r="V31" s="74">
        <v>-837</v>
      </c>
      <c r="W31">
        <v>0</v>
      </c>
      <c r="X31">
        <v>-330</v>
      </c>
      <c r="Y31">
        <v>4.8</v>
      </c>
      <c r="Z31">
        <v>-507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2.98</v>
      </c>
      <c r="N32" s="73">
        <v>0</v>
      </c>
      <c r="O32" s="46">
        <v>-345</v>
      </c>
      <c r="P32" s="46">
        <v>-530</v>
      </c>
      <c r="Q32" s="46">
        <v>0</v>
      </c>
      <c r="R32" s="46">
        <v>0</v>
      </c>
      <c r="S32" s="74">
        <v>0</v>
      </c>
      <c r="U32" s="73">
        <v>2.98</v>
      </c>
      <c r="V32" s="74">
        <v>-875</v>
      </c>
      <c r="W32">
        <v>0</v>
      </c>
      <c r="X32">
        <v>-345</v>
      </c>
      <c r="Y32">
        <v>2.98</v>
      </c>
      <c r="Z32">
        <v>-530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-350</v>
      </c>
      <c r="P33" s="46">
        <v>-545</v>
      </c>
      <c r="Q33" s="46">
        <v>0</v>
      </c>
      <c r="R33" s="46">
        <v>0</v>
      </c>
      <c r="S33" s="74">
        <v>0</v>
      </c>
      <c r="U33" s="73">
        <v>0</v>
      </c>
      <c r="V33" s="74">
        <v>-895</v>
      </c>
      <c r="W33">
        <v>0</v>
      </c>
      <c r="X33">
        <v>-350</v>
      </c>
      <c r="Y33">
        <v>0</v>
      </c>
      <c r="Z33">
        <v>-545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1.25</v>
      </c>
      <c r="N34" s="73">
        <v>0</v>
      </c>
      <c r="O34" s="46">
        <v>-365</v>
      </c>
      <c r="P34" s="46">
        <v>-217</v>
      </c>
      <c r="Q34" s="46">
        <v>0</v>
      </c>
      <c r="R34" s="46">
        <v>0</v>
      </c>
      <c r="S34" s="74">
        <v>0</v>
      </c>
      <c r="U34" s="73">
        <v>1.25</v>
      </c>
      <c r="V34" s="74">
        <v>-582</v>
      </c>
      <c r="W34">
        <v>0</v>
      </c>
      <c r="X34">
        <v>-365</v>
      </c>
      <c r="Y34">
        <v>1.25</v>
      </c>
      <c r="Z34">
        <v>-217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-286</v>
      </c>
      <c r="P35" s="46">
        <v>-221</v>
      </c>
      <c r="Q35" s="46">
        <v>0</v>
      </c>
      <c r="R35" s="46">
        <v>0</v>
      </c>
      <c r="S35" s="74">
        <v>0</v>
      </c>
      <c r="U35" s="73">
        <v>0.57999999999999996</v>
      </c>
      <c r="V35" s="74">
        <v>-507</v>
      </c>
      <c r="W35">
        <v>0</v>
      </c>
      <c r="X35">
        <v>-286</v>
      </c>
      <c r="Y35">
        <v>0.57999999999999996</v>
      </c>
      <c r="Z35">
        <v>-221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2.78</v>
      </c>
      <c r="N36" s="73">
        <v>0</v>
      </c>
      <c r="O36" s="46">
        <v>-306</v>
      </c>
      <c r="P36" s="46">
        <v>-229</v>
      </c>
      <c r="Q36" s="46">
        <v>0</v>
      </c>
      <c r="R36" s="46">
        <v>0</v>
      </c>
      <c r="S36" s="74">
        <v>0</v>
      </c>
      <c r="U36" s="73">
        <v>2.78</v>
      </c>
      <c r="V36" s="74">
        <v>-535</v>
      </c>
      <c r="W36">
        <v>0</v>
      </c>
      <c r="X36">
        <v>-306</v>
      </c>
      <c r="Y36">
        <v>2.78</v>
      </c>
      <c r="Z36">
        <v>-229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</v>
      </c>
      <c r="N37" s="73">
        <v>0</v>
      </c>
      <c r="O37" s="46">
        <v>-316</v>
      </c>
      <c r="P37" s="46">
        <v>-227</v>
      </c>
      <c r="Q37" s="46">
        <v>0</v>
      </c>
      <c r="R37" s="46">
        <v>0</v>
      </c>
      <c r="S37" s="74">
        <v>0</v>
      </c>
      <c r="U37" s="73">
        <v>4.8</v>
      </c>
      <c r="V37" s="74">
        <v>-543</v>
      </c>
      <c r="W37">
        <v>0</v>
      </c>
      <c r="X37">
        <v>-316</v>
      </c>
      <c r="Y37">
        <v>4.8</v>
      </c>
      <c r="Z37">
        <v>-227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</v>
      </c>
      <c r="N38" s="73">
        <v>0</v>
      </c>
      <c r="O38" s="46">
        <v>-311</v>
      </c>
      <c r="P38" s="46">
        <v>-207</v>
      </c>
      <c r="Q38" s="46">
        <v>0</v>
      </c>
      <c r="R38" s="46">
        <v>0</v>
      </c>
      <c r="S38" s="74">
        <v>0</v>
      </c>
      <c r="U38" s="73">
        <v>4.8</v>
      </c>
      <c r="V38" s="74">
        <v>-518</v>
      </c>
      <c r="W38">
        <v>0</v>
      </c>
      <c r="X38">
        <v>-311</v>
      </c>
      <c r="Y38">
        <v>4.8</v>
      </c>
      <c r="Z38">
        <v>-207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</v>
      </c>
      <c r="N39" s="73">
        <v>0</v>
      </c>
      <c r="O39" s="46">
        <v>-306</v>
      </c>
      <c r="P39" s="46">
        <v>-185</v>
      </c>
      <c r="Q39" s="46">
        <v>0</v>
      </c>
      <c r="R39" s="46">
        <v>0</v>
      </c>
      <c r="S39" s="74">
        <v>0</v>
      </c>
      <c r="U39" s="73">
        <v>4.8</v>
      </c>
      <c r="V39" s="74">
        <v>-491</v>
      </c>
      <c r="W39">
        <v>0</v>
      </c>
      <c r="X39">
        <v>-306</v>
      </c>
      <c r="Y39">
        <v>4.8</v>
      </c>
      <c r="Z39">
        <v>-185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</v>
      </c>
      <c r="N40" s="73">
        <v>0</v>
      </c>
      <c r="O40" s="46">
        <v>-291</v>
      </c>
      <c r="P40" s="46">
        <v>-142</v>
      </c>
      <c r="Q40" s="46">
        <v>0</v>
      </c>
      <c r="R40" s="46">
        <v>0</v>
      </c>
      <c r="S40" s="74">
        <v>0</v>
      </c>
      <c r="U40" s="73">
        <v>4.8</v>
      </c>
      <c r="V40" s="74">
        <v>-433</v>
      </c>
      <c r="W40">
        <v>0</v>
      </c>
      <c r="X40">
        <v>-291</v>
      </c>
      <c r="Y40">
        <v>4.8</v>
      </c>
      <c r="Z40">
        <v>-142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</v>
      </c>
      <c r="N41" s="73">
        <v>0</v>
      </c>
      <c r="O41" s="46">
        <v>-276</v>
      </c>
      <c r="P41" s="46">
        <v>-89</v>
      </c>
      <c r="Q41" s="46">
        <v>0</v>
      </c>
      <c r="R41" s="46">
        <v>0</v>
      </c>
      <c r="S41" s="74">
        <v>0</v>
      </c>
      <c r="U41" s="73">
        <v>2.5</v>
      </c>
      <c r="V41" s="74">
        <v>-365</v>
      </c>
      <c r="W41">
        <v>0</v>
      </c>
      <c r="X41">
        <v>-276</v>
      </c>
      <c r="Y41">
        <v>2.5</v>
      </c>
      <c r="Z41">
        <v>-89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1.1499999999999999</v>
      </c>
      <c r="N42" s="73">
        <v>0</v>
      </c>
      <c r="O42" s="46">
        <v>-266</v>
      </c>
      <c r="P42" s="46">
        <v>-49</v>
      </c>
      <c r="Q42" s="46">
        <v>0</v>
      </c>
      <c r="R42" s="46">
        <v>0</v>
      </c>
      <c r="S42" s="74">
        <v>0</v>
      </c>
      <c r="U42" s="73">
        <v>1.1499999999999999</v>
      </c>
      <c r="V42" s="74">
        <v>-315</v>
      </c>
      <c r="W42">
        <v>0</v>
      </c>
      <c r="X42">
        <v>-266</v>
      </c>
      <c r="Y42">
        <v>1.1499999999999999</v>
      </c>
      <c r="Z42">
        <v>-49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0.96</v>
      </c>
      <c r="N43" s="73">
        <v>0</v>
      </c>
      <c r="O43" s="46">
        <v>-250</v>
      </c>
      <c r="P43" s="46">
        <v>0</v>
      </c>
      <c r="Q43" s="46">
        <v>0</v>
      </c>
      <c r="R43" s="46">
        <v>0</v>
      </c>
      <c r="S43" s="74">
        <v>0</v>
      </c>
      <c r="U43" s="73">
        <v>0.96</v>
      </c>
      <c r="V43" s="74">
        <v>-250</v>
      </c>
      <c r="W43">
        <v>0</v>
      </c>
      <c r="X43">
        <v>-250</v>
      </c>
      <c r="Y43">
        <v>0.96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2.02</v>
      </c>
      <c r="N44" s="73">
        <v>0</v>
      </c>
      <c r="O44" s="46">
        <v>-235</v>
      </c>
      <c r="P44" s="46">
        <v>0</v>
      </c>
      <c r="Q44" s="46">
        <v>0</v>
      </c>
      <c r="R44" s="46">
        <v>0</v>
      </c>
      <c r="S44" s="74">
        <v>0</v>
      </c>
      <c r="U44" s="73">
        <v>2.02</v>
      </c>
      <c r="V44" s="74">
        <v>-235</v>
      </c>
      <c r="W44">
        <v>0</v>
      </c>
      <c r="X44">
        <v>-235</v>
      </c>
      <c r="Y44">
        <v>2.02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0.19</v>
      </c>
      <c r="N45" s="73">
        <v>0</v>
      </c>
      <c r="O45" s="46">
        <v>-226</v>
      </c>
      <c r="P45" s="46">
        <v>0</v>
      </c>
      <c r="Q45" s="46">
        <v>0</v>
      </c>
      <c r="R45" s="46">
        <v>0</v>
      </c>
      <c r="S45" s="74">
        <v>0</v>
      </c>
      <c r="U45" s="73">
        <v>0.19</v>
      </c>
      <c r="V45" s="74">
        <v>-226</v>
      </c>
      <c r="W45">
        <v>0</v>
      </c>
      <c r="X45">
        <v>-226</v>
      </c>
      <c r="Y45">
        <v>0.19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-211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-211</v>
      </c>
      <c r="W46">
        <v>0</v>
      </c>
      <c r="X46">
        <v>-211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-181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-181</v>
      </c>
      <c r="W47">
        <v>0</v>
      </c>
      <c r="X47">
        <v>-181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-166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-166</v>
      </c>
      <c r="W48">
        <v>0</v>
      </c>
      <c r="X48">
        <v>-166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-146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-146</v>
      </c>
      <c r="W49">
        <v>0</v>
      </c>
      <c r="X49">
        <v>-146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1.06</v>
      </c>
      <c r="N50" s="73">
        <v>0</v>
      </c>
      <c r="O50" s="46">
        <v>-131</v>
      </c>
      <c r="P50" s="46">
        <v>0</v>
      </c>
      <c r="Q50" s="46">
        <v>0</v>
      </c>
      <c r="R50" s="46">
        <v>0</v>
      </c>
      <c r="S50" s="74">
        <v>0</v>
      </c>
      <c r="U50" s="73">
        <v>1.06</v>
      </c>
      <c r="V50" s="74">
        <v>-131</v>
      </c>
      <c r="W50">
        <v>0</v>
      </c>
      <c r="X50">
        <v>-131</v>
      </c>
      <c r="Y50">
        <v>1.06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</v>
      </c>
      <c r="N51" s="73">
        <v>0</v>
      </c>
      <c r="O51" s="46">
        <v>-131</v>
      </c>
      <c r="P51" s="46">
        <v>0</v>
      </c>
      <c r="Q51" s="46">
        <v>0</v>
      </c>
      <c r="R51" s="46">
        <v>0</v>
      </c>
      <c r="S51" s="74">
        <v>0</v>
      </c>
      <c r="U51" s="73">
        <v>4.8</v>
      </c>
      <c r="V51" s="74">
        <v>-131</v>
      </c>
      <c r="W51">
        <v>0</v>
      </c>
      <c r="X51">
        <v>-131</v>
      </c>
      <c r="Y51">
        <v>4.8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2.11</v>
      </c>
      <c r="N52" s="73">
        <v>0</v>
      </c>
      <c r="O52" s="46">
        <v>-121</v>
      </c>
      <c r="P52" s="46">
        <v>0</v>
      </c>
      <c r="Q52" s="46">
        <v>0</v>
      </c>
      <c r="R52" s="46">
        <v>0</v>
      </c>
      <c r="S52" s="74">
        <v>0</v>
      </c>
      <c r="U52" s="73">
        <v>2.11</v>
      </c>
      <c r="V52" s="74">
        <v>-121</v>
      </c>
      <c r="W52">
        <v>0</v>
      </c>
      <c r="X52">
        <v>-121</v>
      </c>
      <c r="Y52">
        <v>2.11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-106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-106</v>
      </c>
      <c r="W53">
        <v>0</v>
      </c>
      <c r="X53">
        <v>-106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-101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-101</v>
      </c>
      <c r="W54">
        <v>0</v>
      </c>
      <c r="X54">
        <v>-101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-36</v>
      </c>
      <c r="W55">
        <v>0</v>
      </c>
      <c r="X55">
        <v>-36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2.21</v>
      </c>
      <c r="N56" s="73">
        <v>0</v>
      </c>
      <c r="O56" s="46">
        <v>-31</v>
      </c>
      <c r="P56" s="46">
        <v>0</v>
      </c>
      <c r="Q56" s="46">
        <v>0</v>
      </c>
      <c r="R56" s="46">
        <v>0</v>
      </c>
      <c r="S56" s="74">
        <v>0</v>
      </c>
      <c r="U56" s="73">
        <v>2.21</v>
      </c>
      <c r="V56" s="74">
        <v>-31</v>
      </c>
      <c r="W56">
        <v>0</v>
      </c>
      <c r="X56">
        <v>-31</v>
      </c>
      <c r="Y56">
        <v>2.21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</v>
      </c>
      <c r="N57" s="73">
        <v>0</v>
      </c>
      <c r="O57" s="46">
        <v>-86</v>
      </c>
      <c r="P57" s="46">
        <v>0</v>
      </c>
      <c r="Q57" s="46">
        <v>0</v>
      </c>
      <c r="R57" s="46">
        <v>0</v>
      </c>
      <c r="S57" s="74">
        <v>0</v>
      </c>
      <c r="U57" s="73">
        <v>4.8</v>
      </c>
      <c r="V57" s="74">
        <v>-86</v>
      </c>
      <c r="W57">
        <v>0</v>
      </c>
      <c r="X57">
        <v>-86</v>
      </c>
      <c r="Y57">
        <v>4.8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4.13</v>
      </c>
      <c r="N58" s="73">
        <v>0</v>
      </c>
      <c r="O58" s="46">
        <v>-80</v>
      </c>
      <c r="P58" s="46">
        <v>0</v>
      </c>
      <c r="Q58" s="46">
        <v>0</v>
      </c>
      <c r="R58" s="46">
        <v>0</v>
      </c>
      <c r="S58" s="74">
        <v>0</v>
      </c>
      <c r="U58" s="73">
        <v>4.13</v>
      </c>
      <c r="V58" s="74">
        <v>-80</v>
      </c>
      <c r="W58">
        <v>0</v>
      </c>
      <c r="X58">
        <v>-80</v>
      </c>
      <c r="Y58">
        <v>4.13</v>
      </c>
      <c r="Z58">
        <v>0</v>
      </c>
    </row>
    <row r="59" spans="7:26">
      <c r="G59" t="s">
        <v>101</v>
      </c>
      <c r="H59" s="73">
        <v>18.239999999999998</v>
      </c>
      <c r="I59" s="46">
        <v>0</v>
      </c>
      <c r="J59" s="46">
        <v>0</v>
      </c>
      <c r="K59" s="46">
        <v>0</v>
      </c>
      <c r="L59" s="46">
        <v>0</v>
      </c>
      <c r="M59" s="74">
        <v>1.34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19.579999999999998</v>
      </c>
      <c r="V59" s="74">
        <v>0</v>
      </c>
      <c r="W59">
        <v>18.239999999999998</v>
      </c>
      <c r="X59">
        <v>0</v>
      </c>
      <c r="Y59">
        <v>1.34</v>
      </c>
      <c r="Z59">
        <v>0</v>
      </c>
    </row>
    <row r="60" spans="7:26">
      <c r="G60" t="s">
        <v>102</v>
      </c>
      <c r="H60" s="73">
        <v>59.5</v>
      </c>
      <c r="I60" s="46">
        <v>0</v>
      </c>
      <c r="J60" s="46">
        <v>0</v>
      </c>
      <c r="K60" s="46">
        <v>0</v>
      </c>
      <c r="L60" s="46">
        <v>0</v>
      </c>
      <c r="M60" s="74">
        <v>3.26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62.76</v>
      </c>
      <c r="V60" s="74">
        <v>0</v>
      </c>
      <c r="W60">
        <v>59.5</v>
      </c>
      <c r="X60">
        <v>0</v>
      </c>
      <c r="Y60">
        <v>3.26</v>
      </c>
      <c r="Z60">
        <v>0</v>
      </c>
    </row>
    <row r="61" spans="7:26">
      <c r="G61" t="s">
        <v>103</v>
      </c>
      <c r="H61" s="73">
        <v>91.17</v>
      </c>
      <c r="I61" s="46">
        <v>0</v>
      </c>
      <c r="J61" s="46">
        <v>0</v>
      </c>
      <c r="K61" s="46">
        <v>0</v>
      </c>
      <c r="L61" s="46">
        <v>0</v>
      </c>
      <c r="M61" s="74">
        <v>4.8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95.97</v>
      </c>
      <c r="V61" s="74">
        <v>0</v>
      </c>
      <c r="W61">
        <v>91.17</v>
      </c>
      <c r="X61">
        <v>0</v>
      </c>
      <c r="Y61">
        <v>4.8</v>
      </c>
      <c r="Z61">
        <v>0</v>
      </c>
    </row>
    <row r="62" spans="7:26">
      <c r="G62" t="s">
        <v>104</v>
      </c>
      <c r="H62" s="73">
        <v>100.77</v>
      </c>
      <c r="I62" s="46">
        <v>0</v>
      </c>
      <c r="J62" s="46">
        <v>0</v>
      </c>
      <c r="K62" s="46">
        <v>0</v>
      </c>
      <c r="L62" s="46">
        <v>0</v>
      </c>
      <c r="M62" s="74">
        <v>4.8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105.57</v>
      </c>
      <c r="V62" s="74">
        <v>0</v>
      </c>
      <c r="W62">
        <v>100.77</v>
      </c>
      <c r="X62">
        <v>0</v>
      </c>
      <c r="Y62">
        <v>4.8</v>
      </c>
      <c r="Z62">
        <v>0</v>
      </c>
    </row>
    <row r="63" spans="7:26">
      <c r="G63" t="s">
        <v>105</v>
      </c>
      <c r="H63" s="73">
        <v>99.81</v>
      </c>
      <c r="I63" s="46">
        <v>0</v>
      </c>
      <c r="J63" s="46">
        <v>0</v>
      </c>
      <c r="K63" s="46">
        <v>0</v>
      </c>
      <c r="L63" s="46">
        <v>0</v>
      </c>
      <c r="M63" s="74">
        <v>3.55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103.36</v>
      </c>
      <c r="V63" s="74">
        <v>0</v>
      </c>
      <c r="W63">
        <v>99.81</v>
      </c>
      <c r="X63">
        <v>0</v>
      </c>
      <c r="Y63">
        <v>3.55</v>
      </c>
      <c r="Z63">
        <v>0</v>
      </c>
    </row>
    <row r="64" spans="7:26">
      <c r="G64" t="s">
        <v>106</v>
      </c>
      <c r="H64" s="73">
        <v>116.12</v>
      </c>
      <c r="I64" s="46">
        <v>0</v>
      </c>
      <c r="J64" s="46">
        <v>0</v>
      </c>
      <c r="K64" s="46">
        <v>0</v>
      </c>
      <c r="L64" s="46">
        <v>0</v>
      </c>
      <c r="M64" s="74">
        <v>4.8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120.92</v>
      </c>
      <c r="V64" s="74">
        <v>0</v>
      </c>
      <c r="W64">
        <v>116.12</v>
      </c>
      <c r="X64">
        <v>0</v>
      </c>
      <c r="Y64">
        <v>4.8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4.8</v>
      </c>
      <c r="V65" s="74">
        <v>0</v>
      </c>
      <c r="W65">
        <v>0</v>
      </c>
      <c r="X65">
        <v>0</v>
      </c>
      <c r="Y65">
        <v>4.8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-10</v>
      </c>
      <c r="W67">
        <v>0</v>
      </c>
      <c r="X67">
        <v>-10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-10</v>
      </c>
      <c r="W68">
        <v>0</v>
      </c>
      <c r="X68">
        <v>-10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1.06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1.06</v>
      </c>
      <c r="V71" s="74">
        <v>0</v>
      </c>
      <c r="W71">
        <v>0</v>
      </c>
      <c r="X71">
        <v>0</v>
      </c>
      <c r="Y71">
        <v>1.06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1.92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1.92</v>
      </c>
      <c r="V72" s="74">
        <v>0</v>
      </c>
      <c r="W72">
        <v>0</v>
      </c>
      <c r="X72">
        <v>0</v>
      </c>
      <c r="Y72">
        <v>1.92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1.54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1.54</v>
      </c>
      <c r="V73" s="74">
        <v>0</v>
      </c>
      <c r="W73">
        <v>0</v>
      </c>
      <c r="X73">
        <v>0</v>
      </c>
      <c r="Y73">
        <v>1.54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2.4</v>
      </c>
      <c r="V74" s="74">
        <v>0</v>
      </c>
      <c r="W74">
        <v>0</v>
      </c>
      <c r="X74">
        <v>0</v>
      </c>
      <c r="Y74">
        <v>2.4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2.59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2.59</v>
      </c>
      <c r="V75" s="74">
        <v>0</v>
      </c>
      <c r="W75">
        <v>0</v>
      </c>
      <c r="X75">
        <v>0</v>
      </c>
      <c r="Y75">
        <v>2.59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1.63</v>
      </c>
      <c r="N76" s="73">
        <v>0</v>
      </c>
      <c r="O76" s="46">
        <v>0</v>
      </c>
      <c r="P76" s="46">
        <v>-11.5</v>
      </c>
      <c r="Q76" s="46">
        <v>0</v>
      </c>
      <c r="R76" s="46">
        <v>0</v>
      </c>
      <c r="S76" s="74">
        <v>0</v>
      </c>
      <c r="U76" s="73">
        <v>1.63</v>
      </c>
      <c r="V76" s="74">
        <v>-11.5</v>
      </c>
      <c r="W76">
        <v>0</v>
      </c>
      <c r="X76">
        <v>0</v>
      </c>
      <c r="Y76">
        <v>1.63</v>
      </c>
      <c r="Z76">
        <v>-11.5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3.17</v>
      </c>
      <c r="N77" s="73">
        <v>0</v>
      </c>
      <c r="O77" s="46">
        <v>0</v>
      </c>
      <c r="P77" s="46">
        <v>-97</v>
      </c>
      <c r="Q77" s="46">
        <v>0</v>
      </c>
      <c r="R77" s="46">
        <v>0</v>
      </c>
      <c r="S77" s="74">
        <v>0</v>
      </c>
      <c r="U77" s="73">
        <v>3.17</v>
      </c>
      <c r="V77" s="74">
        <v>-97</v>
      </c>
      <c r="W77">
        <v>0</v>
      </c>
      <c r="X77">
        <v>0</v>
      </c>
      <c r="Y77">
        <v>3.17</v>
      </c>
      <c r="Z77">
        <v>-97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1.26</v>
      </c>
      <c r="N78" s="73">
        <v>0</v>
      </c>
      <c r="O78" s="46">
        <v>0</v>
      </c>
      <c r="P78" s="46">
        <v>-112</v>
      </c>
      <c r="Q78" s="46">
        <v>0</v>
      </c>
      <c r="R78" s="46">
        <v>0</v>
      </c>
      <c r="S78" s="74">
        <v>0</v>
      </c>
      <c r="U78" s="73">
        <v>1.26</v>
      </c>
      <c r="V78" s="74">
        <v>-112</v>
      </c>
      <c r="W78">
        <v>0</v>
      </c>
      <c r="X78">
        <v>0</v>
      </c>
      <c r="Y78">
        <v>1.26</v>
      </c>
      <c r="Z78">
        <v>-112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3.97</v>
      </c>
      <c r="N79" s="73">
        <v>0</v>
      </c>
      <c r="O79" s="46">
        <v>0</v>
      </c>
      <c r="P79" s="46">
        <v>-113</v>
      </c>
      <c r="Q79" s="46">
        <v>0</v>
      </c>
      <c r="R79" s="46">
        <v>0</v>
      </c>
      <c r="S79" s="74">
        <v>0</v>
      </c>
      <c r="U79" s="73">
        <v>3.97</v>
      </c>
      <c r="V79" s="74">
        <v>-113</v>
      </c>
      <c r="W79">
        <v>0</v>
      </c>
      <c r="X79">
        <v>0</v>
      </c>
      <c r="Y79">
        <v>3.97</v>
      </c>
      <c r="Z79">
        <v>-113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2.59</v>
      </c>
      <c r="N80" s="73">
        <v>0</v>
      </c>
      <c r="O80" s="46">
        <v>0</v>
      </c>
      <c r="P80" s="46">
        <v>-106</v>
      </c>
      <c r="Q80" s="46">
        <v>0</v>
      </c>
      <c r="R80" s="46">
        <v>0</v>
      </c>
      <c r="S80" s="74">
        <v>0</v>
      </c>
      <c r="U80" s="73">
        <v>2.59</v>
      </c>
      <c r="V80" s="74">
        <v>-106</v>
      </c>
      <c r="W80">
        <v>0</v>
      </c>
      <c r="X80">
        <v>0</v>
      </c>
      <c r="Y80">
        <v>2.59</v>
      </c>
      <c r="Z80">
        <v>-106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2.4</v>
      </c>
      <c r="N81" s="73">
        <v>0</v>
      </c>
      <c r="O81" s="46">
        <v>0</v>
      </c>
      <c r="P81" s="46">
        <v>-106</v>
      </c>
      <c r="Q81" s="46">
        <v>0</v>
      </c>
      <c r="R81" s="46">
        <v>0</v>
      </c>
      <c r="S81" s="74">
        <v>0</v>
      </c>
      <c r="U81" s="73">
        <v>2.4</v>
      </c>
      <c r="V81" s="74">
        <v>-106</v>
      </c>
      <c r="W81">
        <v>0</v>
      </c>
      <c r="X81">
        <v>0</v>
      </c>
      <c r="Y81">
        <v>2.4</v>
      </c>
      <c r="Z81">
        <v>-106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0.93</v>
      </c>
      <c r="N82" s="73">
        <v>0</v>
      </c>
      <c r="O82" s="46">
        <v>-15</v>
      </c>
      <c r="P82" s="46">
        <v>-114</v>
      </c>
      <c r="Q82" s="46">
        <v>0</v>
      </c>
      <c r="R82" s="46">
        <v>0</v>
      </c>
      <c r="S82" s="74">
        <v>0</v>
      </c>
      <c r="U82" s="73">
        <v>0.93</v>
      </c>
      <c r="V82" s="74">
        <v>-129</v>
      </c>
      <c r="W82">
        <v>0</v>
      </c>
      <c r="X82">
        <v>-15</v>
      </c>
      <c r="Y82">
        <v>0.93</v>
      </c>
      <c r="Z82">
        <v>-114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</v>
      </c>
      <c r="N83" s="73">
        <v>0</v>
      </c>
      <c r="O83" s="46">
        <v>-55</v>
      </c>
      <c r="P83" s="46">
        <v>-129</v>
      </c>
      <c r="Q83" s="46">
        <v>0</v>
      </c>
      <c r="R83" s="46">
        <v>0</v>
      </c>
      <c r="S83" s="74">
        <v>0</v>
      </c>
      <c r="U83" s="73">
        <v>4.8</v>
      </c>
      <c r="V83" s="74">
        <v>-184</v>
      </c>
      <c r="W83">
        <v>0</v>
      </c>
      <c r="X83">
        <v>-55</v>
      </c>
      <c r="Y83">
        <v>4.8</v>
      </c>
      <c r="Z83">
        <v>-129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</v>
      </c>
      <c r="N84" s="73">
        <v>0</v>
      </c>
      <c r="O84" s="46">
        <v>-75</v>
      </c>
      <c r="P84" s="46">
        <v>-156</v>
      </c>
      <c r="Q84" s="46">
        <v>0</v>
      </c>
      <c r="R84" s="46">
        <v>0</v>
      </c>
      <c r="S84" s="74">
        <v>0</v>
      </c>
      <c r="U84" s="73">
        <v>4.8</v>
      </c>
      <c r="V84" s="74">
        <v>-231</v>
      </c>
      <c r="W84">
        <v>0</v>
      </c>
      <c r="X84">
        <v>-75</v>
      </c>
      <c r="Y84">
        <v>4.8</v>
      </c>
      <c r="Z84">
        <v>-156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</v>
      </c>
      <c r="N85" s="73">
        <v>0</v>
      </c>
      <c r="O85" s="46">
        <v>-85</v>
      </c>
      <c r="P85" s="46">
        <v>-170</v>
      </c>
      <c r="Q85" s="46">
        <v>0</v>
      </c>
      <c r="R85" s="46">
        <v>0</v>
      </c>
      <c r="S85" s="74">
        <v>0</v>
      </c>
      <c r="U85" s="73">
        <v>4.8</v>
      </c>
      <c r="V85" s="74">
        <v>-255</v>
      </c>
      <c r="W85">
        <v>0</v>
      </c>
      <c r="X85">
        <v>-85</v>
      </c>
      <c r="Y85">
        <v>4.8</v>
      </c>
      <c r="Z85">
        <v>-170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</v>
      </c>
      <c r="N86" s="73">
        <v>0</v>
      </c>
      <c r="O86" s="46">
        <v>-70</v>
      </c>
      <c r="P86" s="46">
        <v>-169</v>
      </c>
      <c r="Q86" s="46">
        <v>0</v>
      </c>
      <c r="R86" s="46">
        <v>0</v>
      </c>
      <c r="S86" s="74">
        <v>0</v>
      </c>
      <c r="U86" s="73">
        <v>4.8</v>
      </c>
      <c r="V86" s="74">
        <v>-239</v>
      </c>
      <c r="W86">
        <v>0</v>
      </c>
      <c r="X86">
        <v>-70</v>
      </c>
      <c r="Y86">
        <v>4.8</v>
      </c>
      <c r="Z86">
        <v>-169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</v>
      </c>
      <c r="N87" s="73">
        <v>0</v>
      </c>
      <c r="O87" s="46">
        <v>-55</v>
      </c>
      <c r="P87" s="46">
        <v>-172</v>
      </c>
      <c r="Q87" s="46">
        <v>0</v>
      </c>
      <c r="R87" s="46">
        <v>0</v>
      </c>
      <c r="S87" s="74">
        <v>0</v>
      </c>
      <c r="U87" s="73">
        <v>4.8</v>
      </c>
      <c r="V87" s="74">
        <v>-227</v>
      </c>
      <c r="W87">
        <v>0</v>
      </c>
      <c r="X87">
        <v>-55</v>
      </c>
      <c r="Y87">
        <v>4.8</v>
      </c>
      <c r="Z87">
        <v>-172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</v>
      </c>
      <c r="N88" s="73">
        <v>0</v>
      </c>
      <c r="O88" s="46">
        <v>-40</v>
      </c>
      <c r="P88" s="46">
        <v>-160</v>
      </c>
      <c r="Q88" s="46">
        <v>0</v>
      </c>
      <c r="R88" s="46">
        <v>0</v>
      </c>
      <c r="S88" s="74">
        <v>0</v>
      </c>
      <c r="U88" s="73">
        <v>4.8</v>
      </c>
      <c r="V88" s="74">
        <v>-200</v>
      </c>
      <c r="W88">
        <v>0</v>
      </c>
      <c r="X88">
        <v>-40</v>
      </c>
      <c r="Y88">
        <v>4.8</v>
      </c>
      <c r="Z88">
        <v>-160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4.03</v>
      </c>
      <c r="N89" s="73">
        <v>0</v>
      </c>
      <c r="O89" s="46">
        <v>-15</v>
      </c>
      <c r="P89" s="46">
        <v>-135</v>
      </c>
      <c r="Q89" s="46">
        <v>0</v>
      </c>
      <c r="R89" s="46">
        <v>0</v>
      </c>
      <c r="S89" s="74">
        <v>0</v>
      </c>
      <c r="U89" s="73">
        <v>4.03</v>
      </c>
      <c r="V89" s="74">
        <v>-150</v>
      </c>
      <c r="W89">
        <v>0</v>
      </c>
      <c r="X89">
        <v>-15</v>
      </c>
      <c r="Y89">
        <v>4.03</v>
      </c>
      <c r="Z89">
        <v>-135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3.55</v>
      </c>
      <c r="N90" s="73">
        <v>0</v>
      </c>
      <c r="O90" s="46">
        <v>0</v>
      </c>
      <c r="P90" s="46">
        <v>-110</v>
      </c>
      <c r="Q90" s="46">
        <v>0</v>
      </c>
      <c r="R90" s="46">
        <v>0</v>
      </c>
      <c r="S90" s="74">
        <v>0</v>
      </c>
      <c r="U90" s="73">
        <v>3.55</v>
      </c>
      <c r="V90" s="74">
        <v>-110</v>
      </c>
      <c r="W90">
        <v>0</v>
      </c>
      <c r="X90">
        <v>0</v>
      </c>
      <c r="Y90">
        <v>3.55</v>
      </c>
      <c r="Z90">
        <v>-110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2.98</v>
      </c>
      <c r="N91" s="73">
        <v>0</v>
      </c>
      <c r="O91" s="46">
        <v>-30</v>
      </c>
      <c r="P91" s="46">
        <v>-67</v>
      </c>
      <c r="Q91" s="46">
        <v>0</v>
      </c>
      <c r="R91" s="46">
        <v>0</v>
      </c>
      <c r="S91" s="74">
        <v>0</v>
      </c>
      <c r="U91" s="73">
        <v>2.98</v>
      </c>
      <c r="V91" s="74">
        <v>-97</v>
      </c>
      <c r="W91">
        <v>0</v>
      </c>
      <c r="X91">
        <v>-30</v>
      </c>
      <c r="Y91">
        <v>2.98</v>
      </c>
      <c r="Z91">
        <v>-67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</v>
      </c>
      <c r="N92" s="73">
        <v>0</v>
      </c>
      <c r="O92" s="46">
        <v>-10</v>
      </c>
      <c r="P92" s="46">
        <v>-48</v>
      </c>
      <c r="Q92" s="46">
        <v>0</v>
      </c>
      <c r="R92" s="46">
        <v>0</v>
      </c>
      <c r="S92" s="74">
        <v>0</v>
      </c>
      <c r="U92" s="73">
        <v>4.8</v>
      </c>
      <c r="V92" s="74">
        <v>-58</v>
      </c>
      <c r="W92">
        <v>0</v>
      </c>
      <c r="X92">
        <v>-10</v>
      </c>
      <c r="Y92">
        <v>4.8</v>
      </c>
      <c r="Z92">
        <v>-48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4.13</v>
      </c>
      <c r="N93" s="73">
        <v>0</v>
      </c>
      <c r="O93" s="46">
        <v>0</v>
      </c>
      <c r="P93" s="46">
        <v>-32</v>
      </c>
      <c r="Q93" s="46">
        <v>0</v>
      </c>
      <c r="R93" s="46">
        <v>0</v>
      </c>
      <c r="S93" s="74">
        <v>0</v>
      </c>
      <c r="U93" s="73">
        <v>4.13</v>
      </c>
      <c r="V93" s="74">
        <v>-32</v>
      </c>
      <c r="W93">
        <v>0</v>
      </c>
      <c r="X93">
        <v>0</v>
      </c>
      <c r="Y93">
        <v>4.13</v>
      </c>
      <c r="Z93">
        <v>-32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</v>
      </c>
      <c r="N94" s="73">
        <v>0</v>
      </c>
      <c r="O94" s="46">
        <v>0</v>
      </c>
      <c r="P94" s="46">
        <v>-35</v>
      </c>
      <c r="Q94" s="46">
        <v>0</v>
      </c>
      <c r="R94" s="46">
        <v>0</v>
      </c>
      <c r="S94" s="74">
        <v>0</v>
      </c>
      <c r="U94" s="73">
        <v>4.8</v>
      </c>
      <c r="V94" s="74">
        <v>-35</v>
      </c>
      <c r="W94">
        <v>0</v>
      </c>
      <c r="X94">
        <v>0</v>
      </c>
      <c r="Y94">
        <v>4.8</v>
      </c>
      <c r="Z94">
        <v>-35</v>
      </c>
    </row>
    <row r="95" spans="7:26">
      <c r="G95" t="s">
        <v>137</v>
      </c>
      <c r="H95" s="73">
        <v>11.51</v>
      </c>
      <c r="I95" s="46">
        <v>0</v>
      </c>
      <c r="J95" s="46">
        <v>0</v>
      </c>
      <c r="K95" s="46">
        <v>0</v>
      </c>
      <c r="L95" s="46">
        <v>0</v>
      </c>
      <c r="M95" s="74">
        <v>4.8</v>
      </c>
      <c r="N95" s="73">
        <v>0</v>
      </c>
      <c r="O95" s="46">
        <v>0</v>
      </c>
      <c r="P95" s="46">
        <v>-20</v>
      </c>
      <c r="Q95" s="46">
        <v>0</v>
      </c>
      <c r="R95" s="46">
        <v>0</v>
      </c>
      <c r="S95" s="74">
        <v>0</v>
      </c>
      <c r="U95" s="73">
        <v>16.309999999999999</v>
      </c>
      <c r="V95" s="74">
        <v>-20</v>
      </c>
      <c r="W95">
        <v>11.51</v>
      </c>
      <c r="X95">
        <v>0</v>
      </c>
      <c r="Y95">
        <v>4.8</v>
      </c>
      <c r="Z95">
        <v>-20</v>
      </c>
    </row>
    <row r="96" spans="7:26">
      <c r="G96" t="s">
        <v>138</v>
      </c>
      <c r="H96" s="73">
        <v>20.149999999999999</v>
      </c>
      <c r="I96" s="46">
        <v>0</v>
      </c>
      <c r="J96" s="46">
        <v>0</v>
      </c>
      <c r="K96" s="46">
        <v>0</v>
      </c>
      <c r="L96" s="46">
        <v>0</v>
      </c>
      <c r="M96" s="74">
        <v>4.8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24.95</v>
      </c>
      <c r="V96" s="74">
        <v>0</v>
      </c>
      <c r="W96">
        <v>20.149999999999999</v>
      </c>
      <c r="X96">
        <v>0</v>
      </c>
      <c r="Y96">
        <v>4.8</v>
      </c>
      <c r="Z96">
        <v>0</v>
      </c>
    </row>
    <row r="97" spans="1:83">
      <c r="G97" t="s">
        <v>139</v>
      </c>
      <c r="H97" s="73">
        <v>5.76</v>
      </c>
      <c r="I97" s="46">
        <v>0</v>
      </c>
      <c r="J97" s="46">
        <v>0</v>
      </c>
      <c r="K97" s="46">
        <v>0</v>
      </c>
      <c r="L97" s="46">
        <v>0</v>
      </c>
      <c r="M97" s="74">
        <v>3.45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9.2100000000000009</v>
      </c>
      <c r="V97" s="74">
        <v>0</v>
      </c>
      <c r="W97">
        <v>5.76</v>
      </c>
      <c r="X97">
        <v>0</v>
      </c>
      <c r="Y97">
        <v>3.45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1.63</v>
      </c>
      <c r="N98" s="73">
        <v>0</v>
      </c>
      <c r="O98" s="46">
        <v>0</v>
      </c>
      <c r="P98" s="46">
        <v>-19</v>
      </c>
      <c r="Q98" s="46">
        <v>0</v>
      </c>
      <c r="R98" s="46">
        <v>0</v>
      </c>
      <c r="S98" s="74">
        <v>0</v>
      </c>
      <c r="U98" s="73">
        <v>1.63</v>
      </c>
      <c r="V98" s="74">
        <v>-19</v>
      </c>
      <c r="W98">
        <v>0</v>
      </c>
      <c r="X98">
        <v>0</v>
      </c>
      <c r="Y98">
        <v>1.63</v>
      </c>
      <c r="Z98">
        <v>-19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0.1441925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5.4640000000000008E-2</v>
      </c>
      <c r="N99" s="68">
        <f t="shared" si="1"/>
        <v>0</v>
      </c>
      <c r="O99" s="69">
        <f t="shared" si="1"/>
        <v>-2.8960050000000002</v>
      </c>
      <c r="P99" s="69">
        <f t="shared" si="1"/>
        <v>-2.2303324999999998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0.1988324999999998</v>
      </c>
      <c r="V99" s="70">
        <f t="shared" si="1"/>
        <v>-5.1263375</v>
      </c>
      <c r="W99">
        <f t="shared" si="1"/>
        <v>0.1441925</v>
      </c>
      <c r="X99">
        <f t="shared" si="1"/>
        <v>-2.8960050000000002</v>
      </c>
      <c r="Y99">
        <f t="shared" si="1"/>
        <v>5.4640000000000008E-2</v>
      </c>
      <c r="Z99">
        <f t="shared" si="1"/>
        <v>-2.2303324999999998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174</v>
      </c>
      <c r="AF1" t="s">
        <v>534</v>
      </c>
      <c r="AG1" t="s">
        <v>535</v>
      </c>
      <c r="AH1" t="s">
        <v>536</v>
      </c>
      <c r="AI1" t="s">
        <v>532</v>
      </c>
      <c r="AJ1" t="s">
        <v>537</v>
      </c>
      <c r="AK1" t="s">
        <v>538</v>
      </c>
      <c r="AL1" t="s">
        <v>539</v>
      </c>
      <c r="AM1" t="s">
        <v>540</v>
      </c>
      <c r="AN1" t="s">
        <v>541</v>
      </c>
      <c r="AO1" t="s">
        <v>536</v>
      </c>
      <c r="AP1" t="s">
        <v>536</v>
      </c>
      <c r="AQ1" t="s">
        <v>542</v>
      </c>
      <c r="AR1" t="s">
        <v>532</v>
      </c>
      <c r="AS1" t="s">
        <v>536</v>
      </c>
      <c r="AT1" t="s">
        <v>543</v>
      </c>
      <c r="AU1" t="s">
        <v>544</v>
      </c>
      <c r="AV1" t="s">
        <v>532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W2" s="28" t="s">
        <v>388</v>
      </c>
      <c r="X2" t="s">
        <v>152</v>
      </c>
      <c r="Y2" t="s">
        <v>150</v>
      </c>
      <c r="Z2" t="s">
        <v>149</v>
      </c>
      <c r="AA2" t="s">
        <v>373</v>
      </c>
      <c r="AB2" t="s">
        <v>149</v>
      </c>
      <c r="AC2" t="s">
        <v>149</v>
      </c>
      <c r="AD2" t="s">
        <v>153</v>
      </c>
      <c r="AE2" t="s">
        <v>149</v>
      </c>
      <c r="AF2" t="s">
        <v>244</v>
      </c>
      <c r="AG2" t="s">
        <v>149</v>
      </c>
      <c r="AH2" t="s">
        <v>150</v>
      </c>
      <c r="AI2" t="s">
        <v>150</v>
      </c>
      <c r="AJ2" t="s">
        <v>153</v>
      </c>
      <c r="AK2" t="s">
        <v>150</v>
      </c>
      <c r="AL2" t="s">
        <v>152</v>
      </c>
      <c r="AM2" t="s">
        <v>152</v>
      </c>
      <c r="AN2" t="s">
        <v>149</v>
      </c>
      <c r="AO2" t="s">
        <v>150</v>
      </c>
      <c r="AP2" t="s">
        <v>150</v>
      </c>
      <c r="AQ2" t="s">
        <v>152</v>
      </c>
      <c r="AR2" t="s">
        <v>149</v>
      </c>
      <c r="AS2" t="s">
        <v>150</v>
      </c>
      <c r="AT2" t="s">
        <v>149</v>
      </c>
      <c r="AU2" t="s">
        <v>149</v>
      </c>
      <c r="AV2" t="s">
        <v>149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784.99</v>
      </c>
      <c r="I3" s="53">
        <v>268.05</v>
      </c>
      <c r="J3" s="53">
        <v>169.23</v>
      </c>
      <c r="K3" s="53">
        <v>62.38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47.98</v>
      </c>
      <c r="Z3">
        <v>0</v>
      </c>
      <c r="AA3">
        <v>0.86</v>
      </c>
      <c r="AB3">
        <v>23.99</v>
      </c>
      <c r="AC3">
        <v>38.39</v>
      </c>
      <c r="AD3">
        <v>157.5</v>
      </c>
      <c r="AE3">
        <v>0</v>
      </c>
      <c r="AF3">
        <v>6.06</v>
      </c>
      <c r="AG3">
        <v>191.94</v>
      </c>
      <c r="AH3">
        <v>62.57</v>
      </c>
      <c r="AI3">
        <v>50.38</v>
      </c>
      <c r="AJ3">
        <v>11.73</v>
      </c>
      <c r="AK3">
        <v>29.37</v>
      </c>
      <c r="AL3">
        <v>0</v>
      </c>
      <c r="AM3">
        <v>0</v>
      </c>
      <c r="AN3">
        <v>179.46</v>
      </c>
      <c r="AO3">
        <v>22.07</v>
      </c>
      <c r="AP3">
        <v>36.21</v>
      </c>
      <c r="AQ3">
        <v>62.38</v>
      </c>
      <c r="AR3">
        <v>117.56</v>
      </c>
      <c r="AS3">
        <v>19.47</v>
      </c>
      <c r="AT3">
        <v>49.66</v>
      </c>
      <c r="AU3">
        <v>99.33</v>
      </c>
      <c r="AV3">
        <v>77.739999999999995</v>
      </c>
    </row>
    <row r="4" spans="1:48">
      <c r="A4" t="s">
        <v>238</v>
      </c>
      <c r="B4" t="s">
        <v>230</v>
      </c>
      <c r="C4" t="s">
        <v>232</v>
      </c>
      <c r="G4" t="s">
        <v>46</v>
      </c>
      <c r="H4" s="73">
        <v>748.53</v>
      </c>
      <c r="I4" s="46">
        <v>268.05</v>
      </c>
      <c r="J4" s="46">
        <v>169.23</v>
      </c>
      <c r="K4" s="46">
        <v>62.38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47.98</v>
      </c>
      <c r="Z4">
        <v>0</v>
      </c>
      <c r="AA4">
        <v>0.86</v>
      </c>
      <c r="AB4">
        <v>23.99</v>
      </c>
      <c r="AC4">
        <v>38.39</v>
      </c>
      <c r="AD4">
        <v>157.5</v>
      </c>
      <c r="AE4">
        <v>0</v>
      </c>
      <c r="AF4">
        <v>6.06</v>
      </c>
      <c r="AG4">
        <v>191.94</v>
      </c>
      <c r="AH4">
        <v>62.57</v>
      </c>
      <c r="AI4">
        <v>50.38</v>
      </c>
      <c r="AJ4">
        <v>11.73</v>
      </c>
      <c r="AK4">
        <v>29.37</v>
      </c>
      <c r="AL4">
        <v>0</v>
      </c>
      <c r="AM4">
        <v>0</v>
      </c>
      <c r="AN4">
        <v>143</v>
      </c>
      <c r="AO4">
        <v>22.07</v>
      </c>
      <c r="AP4">
        <v>36.21</v>
      </c>
      <c r="AQ4">
        <v>62.38</v>
      </c>
      <c r="AR4">
        <v>117.56</v>
      </c>
      <c r="AS4">
        <v>19.47</v>
      </c>
      <c r="AT4">
        <v>49.66</v>
      </c>
      <c r="AU4">
        <v>99.33</v>
      </c>
      <c r="AV4">
        <v>77.739999999999995</v>
      </c>
    </row>
    <row r="5" spans="1:48">
      <c r="A5" t="s">
        <v>239</v>
      </c>
      <c r="B5" t="s">
        <v>231</v>
      </c>
      <c r="C5" t="s">
        <v>233</v>
      </c>
      <c r="G5" t="s">
        <v>47</v>
      </c>
      <c r="H5" s="73">
        <v>724.53000000000009</v>
      </c>
      <c r="I5" s="46">
        <v>268.05</v>
      </c>
      <c r="J5" s="46">
        <v>169.23</v>
      </c>
      <c r="K5" s="46">
        <v>62.38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47.98</v>
      </c>
      <c r="Z5">
        <v>0</v>
      </c>
      <c r="AA5">
        <v>0.86</v>
      </c>
      <c r="AB5">
        <v>23.99</v>
      </c>
      <c r="AC5">
        <v>38.39</v>
      </c>
      <c r="AD5">
        <v>157.5</v>
      </c>
      <c r="AE5">
        <v>0</v>
      </c>
      <c r="AF5">
        <v>6.06</v>
      </c>
      <c r="AG5">
        <v>191.94</v>
      </c>
      <c r="AH5">
        <v>62.57</v>
      </c>
      <c r="AI5">
        <v>50.38</v>
      </c>
      <c r="AJ5">
        <v>11.73</v>
      </c>
      <c r="AK5">
        <v>29.37</v>
      </c>
      <c r="AL5">
        <v>0</v>
      </c>
      <c r="AM5">
        <v>0</v>
      </c>
      <c r="AN5">
        <v>119</v>
      </c>
      <c r="AO5">
        <v>22.07</v>
      </c>
      <c r="AP5">
        <v>36.21</v>
      </c>
      <c r="AQ5">
        <v>62.38</v>
      </c>
      <c r="AR5">
        <v>117.56</v>
      </c>
      <c r="AS5">
        <v>19.47</v>
      </c>
      <c r="AT5">
        <v>49.66</v>
      </c>
      <c r="AU5">
        <v>99.33</v>
      </c>
      <c r="AV5">
        <v>77.739999999999995</v>
      </c>
    </row>
    <row r="6" spans="1:48">
      <c r="A6" t="s">
        <v>240</v>
      </c>
      <c r="B6" t="s">
        <v>262</v>
      </c>
      <c r="C6" t="s">
        <v>234</v>
      </c>
      <c r="G6" t="s">
        <v>48</v>
      </c>
      <c r="H6" s="73">
        <v>702.46</v>
      </c>
      <c r="I6" s="46">
        <v>268.05</v>
      </c>
      <c r="J6" s="46">
        <v>169.23</v>
      </c>
      <c r="K6" s="46">
        <v>62.38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47.98</v>
      </c>
      <c r="Z6">
        <v>0</v>
      </c>
      <c r="AA6">
        <v>0.86</v>
      </c>
      <c r="AB6">
        <v>23.99</v>
      </c>
      <c r="AC6">
        <v>38.39</v>
      </c>
      <c r="AD6">
        <v>157.5</v>
      </c>
      <c r="AE6">
        <v>0</v>
      </c>
      <c r="AF6">
        <v>6.06</v>
      </c>
      <c r="AG6">
        <v>191.94</v>
      </c>
      <c r="AH6">
        <v>62.57</v>
      </c>
      <c r="AI6">
        <v>50.38</v>
      </c>
      <c r="AJ6">
        <v>11.73</v>
      </c>
      <c r="AK6">
        <v>29.37</v>
      </c>
      <c r="AL6">
        <v>0</v>
      </c>
      <c r="AM6">
        <v>0</v>
      </c>
      <c r="AN6">
        <v>96.93</v>
      </c>
      <c r="AO6">
        <v>22.07</v>
      </c>
      <c r="AP6">
        <v>36.21</v>
      </c>
      <c r="AQ6">
        <v>62.38</v>
      </c>
      <c r="AR6">
        <v>117.56</v>
      </c>
      <c r="AS6">
        <v>19.47</v>
      </c>
      <c r="AT6">
        <v>49.66</v>
      </c>
      <c r="AU6">
        <v>99.33</v>
      </c>
      <c r="AV6">
        <v>77.739999999999995</v>
      </c>
    </row>
    <row r="7" spans="1:48">
      <c r="A7" t="s">
        <v>241</v>
      </c>
      <c r="B7" t="s">
        <v>284</v>
      </c>
      <c r="C7" t="s">
        <v>263</v>
      </c>
      <c r="G7" t="s">
        <v>49</v>
      </c>
      <c r="H7" s="73">
        <v>623.53000000000009</v>
      </c>
      <c r="I7" s="46">
        <v>268.05</v>
      </c>
      <c r="J7" s="46">
        <v>143.29999999999998</v>
      </c>
      <c r="K7" s="46">
        <v>62.38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47.98</v>
      </c>
      <c r="Z7">
        <v>0</v>
      </c>
      <c r="AA7">
        <v>0.62</v>
      </c>
      <c r="AB7">
        <v>23.99</v>
      </c>
      <c r="AC7">
        <v>38.39</v>
      </c>
      <c r="AD7">
        <v>131.57</v>
      </c>
      <c r="AE7">
        <v>0</v>
      </c>
      <c r="AF7">
        <v>6.06</v>
      </c>
      <c r="AG7">
        <v>143.96</v>
      </c>
      <c r="AH7">
        <v>62.57</v>
      </c>
      <c r="AI7">
        <v>50.38</v>
      </c>
      <c r="AJ7">
        <v>11.73</v>
      </c>
      <c r="AK7">
        <v>29.37</v>
      </c>
      <c r="AL7">
        <v>0</v>
      </c>
      <c r="AM7">
        <v>0</v>
      </c>
      <c r="AN7">
        <v>66.22</v>
      </c>
      <c r="AO7">
        <v>22.07</v>
      </c>
      <c r="AP7">
        <v>36.21</v>
      </c>
      <c r="AQ7">
        <v>62.38</v>
      </c>
      <c r="AR7">
        <v>117.56</v>
      </c>
      <c r="AS7">
        <v>19.47</v>
      </c>
      <c r="AT7">
        <v>49.66</v>
      </c>
      <c r="AU7">
        <v>99.33</v>
      </c>
      <c r="AV7">
        <v>77.739999999999995</v>
      </c>
    </row>
    <row r="8" spans="1:48">
      <c r="A8" t="s">
        <v>242</v>
      </c>
      <c r="B8" t="s">
        <v>324</v>
      </c>
      <c r="C8" t="s">
        <v>235</v>
      </c>
      <c r="G8" t="s">
        <v>50</v>
      </c>
      <c r="H8" s="73">
        <v>600.50000000000011</v>
      </c>
      <c r="I8" s="46">
        <v>268.05</v>
      </c>
      <c r="J8" s="46">
        <v>143.29999999999998</v>
      </c>
      <c r="K8" s="46">
        <v>62.38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47.98</v>
      </c>
      <c r="Z8">
        <v>0</v>
      </c>
      <c r="AA8">
        <v>0.62</v>
      </c>
      <c r="AB8">
        <v>23.99</v>
      </c>
      <c r="AC8">
        <v>38.39</v>
      </c>
      <c r="AD8">
        <v>131.57</v>
      </c>
      <c r="AE8">
        <v>0</v>
      </c>
      <c r="AF8">
        <v>6.06</v>
      </c>
      <c r="AG8">
        <v>143.96</v>
      </c>
      <c r="AH8">
        <v>62.57</v>
      </c>
      <c r="AI8">
        <v>50.38</v>
      </c>
      <c r="AJ8">
        <v>11.73</v>
      </c>
      <c r="AK8">
        <v>29.37</v>
      </c>
      <c r="AL8">
        <v>0</v>
      </c>
      <c r="AM8">
        <v>0</v>
      </c>
      <c r="AN8">
        <v>43.19</v>
      </c>
      <c r="AO8">
        <v>22.07</v>
      </c>
      <c r="AP8">
        <v>36.21</v>
      </c>
      <c r="AQ8">
        <v>62.38</v>
      </c>
      <c r="AR8">
        <v>117.56</v>
      </c>
      <c r="AS8">
        <v>19.47</v>
      </c>
      <c r="AT8">
        <v>49.66</v>
      </c>
      <c r="AU8">
        <v>99.33</v>
      </c>
      <c r="AV8">
        <v>77.739999999999995</v>
      </c>
    </row>
    <row r="9" spans="1:48">
      <c r="A9" t="s">
        <v>243</v>
      </c>
      <c r="B9" t="s">
        <v>344</v>
      </c>
      <c r="C9" t="s">
        <v>236</v>
      </c>
      <c r="G9" t="s">
        <v>51</v>
      </c>
      <c r="H9" s="73">
        <v>574.57999999999993</v>
      </c>
      <c r="I9" s="46">
        <v>268.05</v>
      </c>
      <c r="J9" s="46">
        <v>143.29999999999998</v>
      </c>
      <c r="K9" s="46">
        <v>62.38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47.98</v>
      </c>
      <c r="Z9">
        <v>0</v>
      </c>
      <c r="AA9">
        <v>0.62</v>
      </c>
      <c r="AB9">
        <v>23.99</v>
      </c>
      <c r="AC9">
        <v>38.39</v>
      </c>
      <c r="AD9">
        <v>131.57</v>
      </c>
      <c r="AE9">
        <v>0</v>
      </c>
      <c r="AF9">
        <v>6.06</v>
      </c>
      <c r="AG9">
        <v>143.96</v>
      </c>
      <c r="AH9">
        <v>62.57</v>
      </c>
      <c r="AI9">
        <v>50.38</v>
      </c>
      <c r="AJ9">
        <v>11.73</v>
      </c>
      <c r="AK9">
        <v>29.37</v>
      </c>
      <c r="AL9">
        <v>0</v>
      </c>
      <c r="AM9">
        <v>0</v>
      </c>
      <c r="AN9">
        <v>17.27</v>
      </c>
      <c r="AO9">
        <v>22.07</v>
      </c>
      <c r="AP9">
        <v>36.21</v>
      </c>
      <c r="AQ9">
        <v>62.38</v>
      </c>
      <c r="AR9">
        <v>117.56</v>
      </c>
      <c r="AS9">
        <v>19.47</v>
      </c>
      <c r="AT9">
        <v>49.66</v>
      </c>
      <c r="AU9">
        <v>99.33</v>
      </c>
      <c r="AV9">
        <v>77.739999999999995</v>
      </c>
    </row>
    <row r="10" spans="1:48">
      <c r="A10" t="s">
        <v>264</v>
      </c>
      <c r="C10" t="s">
        <v>237</v>
      </c>
      <c r="G10" t="s">
        <v>52</v>
      </c>
      <c r="H10" s="73">
        <v>557.30999999999995</v>
      </c>
      <c r="I10" s="46">
        <v>268.05</v>
      </c>
      <c r="J10" s="46">
        <v>143.29999999999998</v>
      </c>
      <c r="K10" s="46">
        <v>62.38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47.98</v>
      </c>
      <c r="Z10">
        <v>0</v>
      </c>
      <c r="AA10">
        <v>0.62</v>
      </c>
      <c r="AB10">
        <v>23.99</v>
      </c>
      <c r="AC10">
        <v>38.39</v>
      </c>
      <c r="AD10">
        <v>131.57</v>
      </c>
      <c r="AE10">
        <v>0</v>
      </c>
      <c r="AF10">
        <v>6.06</v>
      </c>
      <c r="AG10">
        <v>143.96</v>
      </c>
      <c r="AH10">
        <v>62.57</v>
      </c>
      <c r="AI10">
        <v>50.38</v>
      </c>
      <c r="AJ10">
        <v>11.73</v>
      </c>
      <c r="AK10">
        <v>29.37</v>
      </c>
      <c r="AL10">
        <v>0</v>
      </c>
      <c r="AM10">
        <v>0</v>
      </c>
      <c r="AN10">
        <v>0</v>
      </c>
      <c r="AO10">
        <v>22.07</v>
      </c>
      <c r="AP10">
        <v>36.21</v>
      </c>
      <c r="AQ10">
        <v>62.38</v>
      </c>
      <c r="AR10">
        <v>117.56</v>
      </c>
      <c r="AS10">
        <v>19.47</v>
      </c>
      <c r="AT10">
        <v>49.66</v>
      </c>
      <c r="AU10">
        <v>99.33</v>
      </c>
      <c r="AV10">
        <v>77.739999999999995</v>
      </c>
    </row>
    <row r="11" spans="1:48">
      <c r="A11" t="s">
        <v>244</v>
      </c>
      <c r="C11" t="s">
        <v>325</v>
      </c>
      <c r="G11" t="s">
        <v>53</v>
      </c>
      <c r="H11" s="73">
        <v>412.34000000000003</v>
      </c>
      <c r="I11" s="46">
        <v>268.05</v>
      </c>
      <c r="J11" s="46">
        <v>169.13</v>
      </c>
      <c r="K11" s="46">
        <v>62.38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47.98</v>
      </c>
      <c r="Z11">
        <v>0</v>
      </c>
      <c r="AA11">
        <v>0.62</v>
      </c>
      <c r="AB11">
        <v>23.99</v>
      </c>
      <c r="AC11">
        <v>38.39</v>
      </c>
      <c r="AD11">
        <v>157.5</v>
      </c>
      <c r="AE11">
        <v>0</v>
      </c>
      <c r="AF11">
        <v>5.05</v>
      </c>
      <c r="AG11">
        <v>0</v>
      </c>
      <c r="AH11">
        <v>62.57</v>
      </c>
      <c r="AI11">
        <v>50.38</v>
      </c>
      <c r="AJ11">
        <v>11.63</v>
      </c>
      <c r="AK11">
        <v>29.37</v>
      </c>
      <c r="AL11">
        <v>0</v>
      </c>
      <c r="AM11">
        <v>0</v>
      </c>
      <c r="AN11">
        <v>0</v>
      </c>
      <c r="AO11">
        <v>22.07</v>
      </c>
      <c r="AP11">
        <v>36.21</v>
      </c>
      <c r="AQ11">
        <v>62.38</v>
      </c>
      <c r="AR11">
        <v>117.56</v>
      </c>
      <c r="AS11">
        <v>19.47</v>
      </c>
      <c r="AT11">
        <v>49.66</v>
      </c>
      <c r="AU11">
        <v>99.33</v>
      </c>
      <c r="AV11">
        <v>77.739999999999995</v>
      </c>
    </row>
    <row r="12" spans="1:48">
      <c r="A12" t="s">
        <v>245</v>
      </c>
      <c r="C12" t="s">
        <v>345</v>
      </c>
      <c r="G12" t="s">
        <v>54</v>
      </c>
      <c r="H12" s="73">
        <v>412.34000000000003</v>
      </c>
      <c r="I12" s="46">
        <v>268.05</v>
      </c>
      <c r="J12" s="46">
        <v>169.13</v>
      </c>
      <c r="K12" s="46">
        <v>62.38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47.98</v>
      </c>
      <c r="Z12">
        <v>0</v>
      </c>
      <c r="AA12">
        <v>0.62</v>
      </c>
      <c r="AB12">
        <v>23.99</v>
      </c>
      <c r="AC12">
        <v>38.39</v>
      </c>
      <c r="AD12">
        <v>157.5</v>
      </c>
      <c r="AE12">
        <v>0</v>
      </c>
      <c r="AF12">
        <v>5.05</v>
      </c>
      <c r="AG12">
        <v>0</v>
      </c>
      <c r="AH12">
        <v>62.57</v>
      </c>
      <c r="AI12">
        <v>50.38</v>
      </c>
      <c r="AJ12">
        <v>11.63</v>
      </c>
      <c r="AK12">
        <v>29.37</v>
      </c>
      <c r="AL12">
        <v>0</v>
      </c>
      <c r="AM12">
        <v>0</v>
      </c>
      <c r="AN12">
        <v>0</v>
      </c>
      <c r="AO12">
        <v>22.07</v>
      </c>
      <c r="AP12">
        <v>36.21</v>
      </c>
      <c r="AQ12">
        <v>62.38</v>
      </c>
      <c r="AR12">
        <v>117.56</v>
      </c>
      <c r="AS12">
        <v>19.47</v>
      </c>
      <c r="AT12">
        <v>49.66</v>
      </c>
      <c r="AU12">
        <v>99.33</v>
      </c>
      <c r="AV12">
        <v>77.739999999999995</v>
      </c>
    </row>
    <row r="13" spans="1:48">
      <c r="A13" t="s">
        <v>246</v>
      </c>
      <c r="G13" t="s">
        <v>55</v>
      </c>
      <c r="H13" s="73">
        <v>412.34000000000003</v>
      </c>
      <c r="I13" s="46">
        <v>268.05</v>
      </c>
      <c r="J13" s="46">
        <v>169.13</v>
      </c>
      <c r="K13" s="46">
        <v>62.38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47.98</v>
      </c>
      <c r="Z13">
        <v>0</v>
      </c>
      <c r="AA13">
        <v>0.62</v>
      </c>
      <c r="AB13">
        <v>23.99</v>
      </c>
      <c r="AC13">
        <v>38.39</v>
      </c>
      <c r="AD13">
        <v>157.5</v>
      </c>
      <c r="AE13">
        <v>0</v>
      </c>
      <c r="AF13">
        <v>5.05</v>
      </c>
      <c r="AG13">
        <v>0</v>
      </c>
      <c r="AH13">
        <v>62.57</v>
      </c>
      <c r="AI13">
        <v>50.38</v>
      </c>
      <c r="AJ13">
        <v>11.63</v>
      </c>
      <c r="AK13">
        <v>29.37</v>
      </c>
      <c r="AL13">
        <v>0</v>
      </c>
      <c r="AM13">
        <v>0</v>
      </c>
      <c r="AN13">
        <v>0</v>
      </c>
      <c r="AO13">
        <v>22.07</v>
      </c>
      <c r="AP13">
        <v>36.21</v>
      </c>
      <c r="AQ13">
        <v>62.38</v>
      </c>
      <c r="AR13">
        <v>117.56</v>
      </c>
      <c r="AS13">
        <v>19.47</v>
      </c>
      <c r="AT13">
        <v>49.66</v>
      </c>
      <c r="AU13">
        <v>99.33</v>
      </c>
      <c r="AV13">
        <v>77.739999999999995</v>
      </c>
    </row>
    <row r="14" spans="1:48">
      <c r="A14" t="s">
        <v>247</v>
      </c>
      <c r="G14" t="s">
        <v>56</v>
      </c>
      <c r="H14" s="73">
        <v>412.34000000000003</v>
      </c>
      <c r="I14" s="46">
        <v>268.05</v>
      </c>
      <c r="J14" s="46">
        <v>169.13</v>
      </c>
      <c r="K14" s="46">
        <v>62.38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47.98</v>
      </c>
      <c r="Z14">
        <v>0</v>
      </c>
      <c r="AA14">
        <v>0.62</v>
      </c>
      <c r="AB14">
        <v>23.99</v>
      </c>
      <c r="AC14">
        <v>38.39</v>
      </c>
      <c r="AD14">
        <v>157.5</v>
      </c>
      <c r="AE14">
        <v>0</v>
      </c>
      <c r="AF14">
        <v>5.05</v>
      </c>
      <c r="AG14">
        <v>0</v>
      </c>
      <c r="AH14">
        <v>62.57</v>
      </c>
      <c r="AI14">
        <v>50.38</v>
      </c>
      <c r="AJ14">
        <v>11.63</v>
      </c>
      <c r="AK14">
        <v>29.37</v>
      </c>
      <c r="AL14">
        <v>0</v>
      </c>
      <c r="AM14">
        <v>0</v>
      </c>
      <c r="AN14">
        <v>0</v>
      </c>
      <c r="AO14">
        <v>22.07</v>
      </c>
      <c r="AP14">
        <v>36.21</v>
      </c>
      <c r="AQ14">
        <v>62.38</v>
      </c>
      <c r="AR14">
        <v>117.56</v>
      </c>
      <c r="AS14">
        <v>19.47</v>
      </c>
      <c r="AT14">
        <v>49.66</v>
      </c>
      <c r="AU14">
        <v>99.33</v>
      </c>
      <c r="AV14">
        <v>77.739999999999995</v>
      </c>
    </row>
    <row r="15" spans="1:48">
      <c r="A15" t="s">
        <v>248</v>
      </c>
      <c r="G15" t="s">
        <v>57</v>
      </c>
      <c r="H15" s="73">
        <v>411.32</v>
      </c>
      <c r="I15" s="46">
        <v>231.84</v>
      </c>
      <c r="J15" s="46">
        <v>169.13</v>
      </c>
      <c r="K15" s="46">
        <v>62.38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47.98</v>
      </c>
      <c r="Z15">
        <v>0</v>
      </c>
      <c r="AA15">
        <v>0.62</v>
      </c>
      <c r="AB15">
        <v>23.99</v>
      </c>
      <c r="AC15">
        <v>38.39</v>
      </c>
      <c r="AD15">
        <v>157.5</v>
      </c>
      <c r="AE15">
        <v>0</v>
      </c>
      <c r="AF15">
        <v>4.03</v>
      </c>
      <c r="AG15">
        <v>0</v>
      </c>
      <c r="AH15">
        <v>62.57</v>
      </c>
      <c r="AI15">
        <v>50.38</v>
      </c>
      <c r="AJ15">
        <v>11.63</v>
      </c>
      <c r="AK15">
        <v>29.37</v>
      </c>
      <c r="AL15">
        <v>0</v>
      </c>
      <c r="AM15">
        <v>0</v>
      </c>
      <c r="AN15">
        <v>0</v>
      </c>
      <c r="AO15">
        <v>22.07</v>
      </c>
      <c r="AP15">
        <v>0</v>
      </c>
      <c r="AQ15">
        <v>62.38</v>
      </c>
      <c r="AR15">
        <v>117.56</v>
      </c>
      <c r="AS15">
        <v>19.47</v>
      </c>
      <c r="AT15">
        <v>49.66</v>
      </c>
      <c r="AU15">
        <v>99.33</v>
      </c>
      <c r="AV15">
        <v>77.739999999999995</v>
      </c>
    </row>
    <row r="16" spans="1:48">
      <c r="A16" t="s">
        <v>249</v>
      </c>
      <c r="G16" t="s">
        <v>58</v>
      </c>
      <c r="H16" s="73">
        <v>411.32</v>
      </c>
      <c r="I16" s="46">
        <v>231.84</v>
      </c>
      <c r="J16" s="46">
        <v>169.13</v>
      </c>
      <c r="K16" s="46">
        <v>62.38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47.98</v>
      </c>
      <c r="Z16">
        <v>0</v>
      </c>
      <c r="AA16">
        <v>0.62</v>
      </c>
      <c r="AB16">
        <v>23.99</v>
      </c>
      <c r="AC16">
        <v>38.39</v>
      </c>
      <c r="AD16">
        <v>157.5</v>
      </c>
      <c r="AE16">
        <v>0</v>
      </c>
      <c r="AF16">
        <v>4.03</v>
      </c>
      <c r="AG16">
        <v>0</v>
      </c>
      <c r="AH16">
        <v>62.57</v>
      </c>
      <c r="AI16">
        <v>50.38</v>
      </c>
      <c r="AJ16">
        <v>11.63</v>
      </c>
      <c r="AK16">
        <v>29.37</v>
      </c>
      <c r="AL16">
        <v>0</v>
      </c>
      <c r="AM16">
        <v>0</v>
      </c>
      <c r="AN16">
        <v>0</v>
      </c>
      <c r="AO16">
        <v>22.07</v>
      </c>
      <c r="AP16">
        <v>0</v>
      </c>
      <c r="AQ16">
        <v>62.38</v>
      </c>
      <c r="AR16">
        <v>117.56</v>
      </c>
      <c r="AS16">
        <v>19.47</v>
      </c>
      <c r="AT16">
        <v>49.66</v>
      </c>
      <c r="AU16">
        <v>99.33</v>
      </c>
      <c r="AV16">
        <v>77.739999999999995</v>
      </c>
    </row>
    <row r="17" spans="1:48">
      <c r="A17" t="s">
        <v>250</v>
      </c>
      <c r="G17" t="s">
        <v>59</v>
      </c>
      <c r="H17" s="73">
        <v>411.32</v>
      </c>
      <c r="I17" s="46">
        <v>231.84</v>
      </c>
      <c r="J17" s="46">
        <v>169.13</v>
      </c>
      <c r="K17" s="46">
        <v>62.38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47.98</v>
      </c>
      <c r="Z17">
        <v>0</v>
      </c>
      <c r="AA17">
        <v>0.62</v>
      </c>
      <c r="AB17">
        <v>23.99</v>
      </c>
      <c r="AC17">
        <v>38.39</v>
      </c>
      <c r="AD17">
        <v>157.5</v>
      </c>
      <c r="AE17">
        <v>0</v>
      </c>
      <c r="AF17">
        <v>4.03</v>
      </c>
      <c r="AG17">
        <v>0</v>
      </c>
      <c r="AH17">
        <v>62.57</v>
      </c>
      <c r="AI17">
        <v>50.38</v>
      </c>
      <c r="AJ17">
        <v>11.63</v>
      </c>
      <c r="AK17">
        <v>29.37</v>
      </c>
      <c r="AL17">
        <v>0</v>
      </c>
      <c r="AM17">
        <v>0</v>
      </c>
      <c r="AN17">
        <v>0</v>
      </c>
      <c r="AO17">
        <v>22.07</v>
      </c>
      <c r="AP17">
        <v>0</v>
      </c>
      <c r="AQ17">
        <v>62.38</v>
      </c>
      <c r="AR17">
        <v>117.56</v>
      </c>
      <c r="AS17">
        <v>19.47</v>
      </c>
      <c r="AT17">
        <v>49.66</v>
      </c>
      <c r="AU17">
        <v>99.33</v>
      </c>
      <c r="AV17">
        <v>77.739999999999995</v>
      </c>
    </row>
    <row r="18" spans="1:48">
      <c r="A18" t="s">
        <v>251</v>
      </c>
      <c r="G18" t="s">
        <v>60</v>
      </c>
      <c r="H18" s="73">
        <v>411.32</v>
      </c>
      <c r="I18" s="46">
        <v>231.84</v>
      </c>
      <c r="J18" s="46">
        <v>169.13</v>
      </c>
      <c r="K18" s="46">
        <v>62.38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47.98</v>
      </c>
      <c r="Z18">
        <v>0</v>
      </c>
      <c r="AA18">
        <v>0.62</v>
      </c>
      <c r="AB18">
        <v>23.99</v>
      </c>
      <c r="AC18">
        <v>38.39</v>
      </c>
      <c r="AD18">
        <v>157.5</v>
      </c>
      <c r="AE18">
        <v>0</v>
      </c>
      <c r="AF18">
        <v>4.03</v>
      </c>
      <c r="AG18">
        <v>0</v>
      </c>
      <c r="AH18">
        <v>62.57</v>
      </c>
      <c r="AI18">
        <v>50.38</v>
      </c>
      <c r="AJ18">
        <v>11.63</v>
      </c>
      <c r="AK18">
        <v>29.37</v>
      </c>
      <c r="AL18">
        <v>0</v>
      </c>
      <c r="AM18">
        <v>0</v>
      </c>
      <c r="AN18">
        <v>0</v>
      </c>
      <c r="AO18">
        <v>22.07</v>
      </c>
      <c r="AP18">
        <v>0</v>
      </c>
      <c r="AQ18">
        <v>62.38</v>
      </c>
      <c r="AR18">
        <v>117.56</v>
      </c>
      <c r="AS18">
        <v>19.47</v>
      </c>
      <c r="AT18">
        <v>49.66</v>
      </c>
      <c r="AU18">
        <v>99.33</v>
      </c>
      <c r="AV18">
        <v>77.739999999999995</v>
      </c>
    </row>
    <row r="19" spans="1:48">
      <c r="A19" t="s">
        <v>265</v>
      </c>
      <c r="G19" t="s">
        <v>61</v>
      </c>
      <c r="H19" s="73">
        <v>412.3</v>
      </c>
      <c r="I19" s="46">
        <v>231.84</v>
      </c>
      <c r="J19" s="46">
        <v>169.05</v>
      </c>
      <c r="K19" s="46">
        <v>62.38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47.98</v>
      </c>
      <c r="Z19">
        <v>0</v>
      </c>
      <c r="AA19">
        <v>0.57999999999999996</v>
      </c>
      <c r="AB19">
        <v>23.99</v>
      </c>
      <c r="AC19">
        <v>38.39</v>
      </c>
      <c r="AD19">
        <v>157.5</v>
      </c>
      <c r="AE19">
        <v>0</v>
      </c>
      <c r="AF19">
        <v>5.05</v>
      </c>
      <c r="AG19">
        <v>0</v>
      </c>
      <c r="AH19">
        <v>62.57</v>
      </c>
      <c r="AI19">
        <v>50.38</v>
      </c>
      <c r="AJ19">
        <v>11.55</v>
      </c>
      <c r="AK19">
        <v>29.37</v>
      </c>
      <c r="AL19">
        <v>0</v>
      </c>
      <c r="AM19">
        <v>0</v>
      </c>
      <c r="AN19">
        <v>0</v>
      </c>
      <c r="AO19">
        <v>22.07</v>
      </c>
      <c r="AP19">
        <v>0</v>
      </c>
      <c r="AQ19">
        <v>62.38</v>
      </c>
      <c r="AR19">
        <v>117.56</v>
      </c>
      <c r="AS19">
        <v>19.47</v>
      </c>
      <c r="AT19">
        <v>49.66</v>
      </c>
      <c r="AU19">
        <v>99.33</v>
      </c>
      <c r="AV19">
        <v>77.739999999999995</v>
      </c>
    </row>
    <row r="20" spans="1:48">
      <c r="A20" t="s">
        <v>266</v>
      </c>
      <c r="G20" t="s">
        <v>62</v>
      </c>
      <c r="H20" s="73">
        <v>412.3</v>
      </c>
      <c r="I20" s="46">
        <v>231.84</v>
      </c>
      <c r="J20" s="46">
        <v>169.05</v>
      </c>
      <c r="K20" s="46">
        <v>62.38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47.98</v>
      </c>
      <c r="Z20">
        <v>0</v>
      </c>
      <c r="AA20">
        <v>0.57999999999999996</v>
      </c>
      <c r="AB20">
        <v>23.99</v>
      </c>
      <c r="AC20">
        <v>38.39</v>
      </c>
      <c r="AD20">
        <v>157.5</v>
      </c>
      <c r="AE20">
        <v>0</v>
      </c>
      <c r="AF20">
        <v>5.05</v>
      </c>
      <c r="AG20">
        <v>0</v>
      </c>
      <c r="AH20">
        <v>62.57</v>
      </c>
      <c r="AI20">
        <v>50.38</v>
      </c>
      <c r="AJ20">
        <v>11.55</v>
      </c>
      <c r="AK20">
        <v>29.37</v>
      </c>
      <c r="AL20">
        <v>0</v>
      </c>
      <c r="AM20">
        <v>0</v>
      </c>
      <c r="AN20">
        <v>0</v>
      </c>
      <c r="AO20">
        <v>22.07</v>
      </c>
      <c r="AP20">
        <v>0</v>
      </c>
      <c r="AQ20">
        <v>62.38</v>
      </c>
      <c r="AR20">
        <v>117.56</v>
      </c>
      <c r="AS20">
        <v>19.47</v>
      </c>
      <c r="AT20">
        <v>49.66</v>
      </c>
      <c r="AU20">
        <v>99.33</v>
      </c>
      <c r="AV20">
        <v>77.739999999999995</v>
      </c>
    </row>
    <row r="21" spans="1:48">
      <c r="A21" t="s">
        <v>252</v>
      </c>
      <c r="G21" t="s">
        <v>63</v>
      </c>
      <c r="H21" s="73">
        <v>412.3</v>
      </c>
      <c r="I21" s="46">
        <v>231.84</v>
      </c>
      <c r="J21" s="46">
        <v>169.05</v>
      </c>
      <c r="K21" s="46">
        <v>62.38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47.98</v>
      </c>
      <c r="Z21">
        <v>0</v>
      </c>
      <c r="AA21">
        <v>0.57999999999999996</v>
      </c>
      <c r="AB21">
        <v>23.99</v>
      </c>
      <c r="AC21">
        <v>38.39</v>
      </c>
      <c r="AD21">
        <v>157.5</v>
      </c>
      <c r="AE21">
        <v>0</v>
      </c>
      <c r="AF21">
        <v>5.05</v>
      </c>
      <c r="AG21">
        <v>0</v>
      </c>
      <c r="AH21">
        <v>62.57</v>
      </c>
      <c r="AI21">
        <v>50.38</v>
      </c>
      <c r="AJ21">
        <v>11.55</v>
      </c>
      <c r="AK21">
        <v>29.37</v>
      </c>
      <c r="AL21">
        <v>0</v>
      </c>
      <c r="AM21">
        <v>0</v>
      </c>
      <c r="AN21">
        <v>0</v>
      </c>
      <c r="AO21">
        <v>22.07</v>
      </c>
      <c r="AP21">
        <v>0</v>
      </c>
      <c r="AQ21">
        <v>62.38</v>
      </c>
      <c r="AR21">
        <v>117.56</v>
      </c>
      <c r="AS21">
        <v>19.47</v>
      </c>
      <c r="AT21">
        <v>49.66</v>
      </c>
      <c r="AU21">
        <v>99.33</v>
      </c>
      <c r="AV21">
        <v>77.739999999999995</v>
      </c>
    </row>
    <row r="22" spans="1:48">
      <c r="A22" t="s">
        <v>253</v>
      </c>
      <c r="G22" t="s">
        <v>64</v>
      </c>
      <c r="H22" s="73">
        <v>412.3</v>
      </c>
      <c r="I22" s="46">
        <v>231.84</v>
      </c>
      <c r="J22" s="46">
        <v>169.05</v>
      </c>
      <c r="K22" s="46">
        <v>62.38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47.98</v>
      </c>
      <c r="Z22">
        <v>0</v>
      </c>
      <c r="AA22">
        <v>0.57999999999999996</v>
      </c>
      <c r="AB22">
        <v>23.99</v>
      </c>
      <c r="AC22">
        <v>38.39</v>
      </c>
      <c r="AD22">
        <v>157.5</v>
      </c>
      <c r="AE22">
        <v>0</v>
      </c>
      <c r="AF22">
        <v>5.05</v>
      </c>
      <c r="AG22">
        <v>0</v>
      </c>
      <c r="AH22">
        <v>62.57</v>
      </c>
      <c r="AI22">
        <v>50.38</v>
      </c>
      <c r="AJ22">
        <v>11.55</v>
      </c>
      <c r="AK22">
        <v>29.37</v>
      </c>
      <c r="AL22">
        <v>0</v>
      </c>
      <c r="AM22">
        <v>0</v>
      </c>
      <c r="AN22">
        <v>0</v>
      </c>
      <c r="AO22">
        <v>22.07</v>
      </c>
      <c r="AP22">
        <v>0</v>
      </c>
      <c r="AQ22">
        <v>62.38</v>
      </c>
      <c r="AR22">
        <v>117.56</v>
      </c>
      <c r="AS22">
        <v>19.47</v>
      </c>
      <c r="AT22">
        <v>49.66</v>
      </c>
      <c r="AU22">
        <v>99.33</v>
      </c>
      <c r="AV22">
        <v>77.739999999999995</v>
      </c>
    </row>
    <row r="23" spans="1:48">
      <c r="A23" t="s">
        <v>254</v>
      </c>
      <c r="G23" t="s">
        <v>65</v>
      </c>
      <c r="H23" s="73">
        <v>412.3</v>
      </c>
      <c r="I23" s="46">
        <v>202.47</v>
      </c>
      <c r="J23" s="46">
        <v>169.05</v>
      </c>
      <c r="K23" s="46">
        <v>62.38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47.98</v>
      </c>
      <c r="Z23">
        <v>0</v>
      </c>
      <c r="AA23">
        <v>0.57999999999999996</v>
      </c>
      <c r="AB23">
        <v>23.99</v>
      </c>
      <c r="AC23">
        <v>38.39</v>
      </c>
      <c r="AD23">
        <v>157.5</v>
      </c>
      <c r="AE23">
        <v>0</v>
      </c>
      <c r="AF23">
        <v>5.05</v>
      </c>
      <c r="AG23">
        <v>0</v>
      </c>
      <c r="AH23">
        <v>62.57</v>
      </c>
      <c r="AI23">
        <v>50.38</v>
      </c>
      <c r="AJ23">
        <v>11.55</v>
      </c>
      <c r="AK23">
        <v>0</v>
      </c>
      <c r="AL23">
        <v>0</v>
      </c>
      <c r="AM23">
        <v>0</v>
      </c>
      <c r="AN23">
        <v>0</v>
      </c>
      <c r="AO23">
        <v>22.07</v>
      </c>
      <c r="AP23">
        <v>0</v>
      </c>
      <c r="AQ23">
        <v>62.38</v>
      </c>
      <c r="AR23">
        <v>117.56</v>
      </c>
      <c r="AS23">
        <v>19.47</v>
      </c>
      <c r="AT23">
        <v>49.66</v>
      </c>
      <c r="AU23">
        <v>99.33</v>
      </c>
      <c r="AV23">
        <v>77.739999999999995</v>
      </c>
    </row>
    <row r="24" spans="1:48">
      <c r="A24" t="s">
        <v>255</v>
      </c>
      <c r="G24" t="s">
        <v>66</v>
      </c>
      <c r="H24" s="73">
        <v>412.3</v>
      </c>
      <c r="I24" s="46">
        <v>202.47</v>
      </c>
      <c r="J24" s="46">
        <v>169.05</v>
      </c>
      <c r="K24" s="46">
        <v>62.38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47.98</v>
      </c>
      <c r="Z24">
        <v>0</v>
      </c>
      <c r="AA24">
        <v>0.57999999999999996</v>
      </c>
      <c r="AB24">
        <v>23.99</v>
      </c>
      <c r="AC24">
        <v>38.39</v>
      </c>
      <c r="AD24">
        <v>157.5</v>
      </c>
      <c r="AE24">
        <v>0</v>
      </c>
      <c r="AF24">
        <v>5.05</v>
      </c>
      <c r="AG24">
        <v>0</v>
      </c>
      <c r="AH24">
        <v>62.57</v>
      </c>
      <c r="AI24">
        <v>50.38</v>
      </c>
      <c r="AJ24">
        <v>11.55</v>
      </c>
      <c r="AK24">
        <v>0</v>
      </c>
      <c r="AL24">
        <v>0</v>
      </c>
      <c r="AM24">
        <v>0</v>
      </c>
      <c r="AN24">
        <v>0</v>
      </c>
      <c r="AO24">
        <v>22.07</v>
      </c>
      <c r="AP24">
        <v>0</v>
      </c>
      <c r="AQ24">
        <v>62.38</v>
      </c>
      <c r="AR24">
        <v>117.56</v>
      </c>
      <c r="AS24">
        <v>19.47</v>
      </c>
      <c r="AT24">
        <v>49.66</v>
      </c>
      <c r="AU24">
        <v>99.33</v>
      </c>
      <c r="AV24">
        <v>77.739999999999995</v>
      </c>
    </row>
    <row r="25" spans="1:48">
      <c r="A25" t="s">
        <v>256</v>
      </c>
      <c r="G25" t="s">
        <v>67</v>
      </c>
      <c r="H25" s="73">
        <v>412.3</v>
      </c>
      <c r="I25" s="46">
        <v>202.47</v>
      </c>
      <c r="J25" s="46">
        <v>169.05</v>
      </c>
      <c r="K25" s="46">
        <v>62.38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47.98</v>
      </c>
      <c r="Z25">
        <v>0</v>
      </c>
      <c r="AA25">
        <v>0.57999999999999996</v>
      </c>
      <c r="AB25">
        <v>23.99</v>
      </c>
      <c r="AC25">
        <v>38.39</v>
      </c>
      <c r="AD25">
        <v>157.5</v>
      </c>
      <c r="AE25">
        <v>0</v>
      </c>
      <c r="AF25">
        <v>5.05</v>
      </c>
      <c r="AG25">
        <v>0</v>
      </c>
      <c r="AH25">
        <v>62.57</v>
      </c>
      <c r="AI25">
        <v>50.38</v>
      </c>
      <c r="AJ25">
        <v>11.55</v>
      </c>
      <c r="AK25">
        <v>0</v>
      </c>
      <c r="AL25">
        <v>0</v>
      </c>
      <c r="AM25">
        <v>0</v>
      </c>
      <c r="AN25">
        <v>0</v>
      </c>
      <c r="AO25">
        <v>22.07</v>
      </c>
      <c r="AP25">
        <v>0</v>
      </c>
      <c r="AQ25">
        <v>62.38</v>
      </c>
      <c r="AR25">
        <v>117.56</v>
      </c>
      <c r="AS25">
        <v>19.47</v>
      </c>
      <c r="AT25">
        <v>49.66</v>
      </c>
      <c r="AU25">
        <v>99.33</v>
      </c>
      <c r="AV25">
        <v>77.739999999999995</v>
      </c>
    </row>
    <row r="26" spans="1:48">
      <c r="A26" t="s">
        <v>257</v>
      </c>
      <c r="G26" t="s">
        <v>68</v>
      </c>
      <c r="H26" s="73">
        <v>412.3</v>
      </c>
      <c r="I26" s="46">
        <v>202.47</v>
      </c>
      <c r="J26" s="46">
        <v>169.05</v>
      </c>
      <c r="K26" s="46">
        <v>62.38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47.98</v>
      </c>
      <c r="Z26">
        <v>0</v>
      </c>
      <c r="AA26">
        <v>0.57999999999999996</v>
      </c>
      <c r="AB26">
        <v>23.99</v>
      </c>
      <c r="AC26">
        <v>38.39</v>
      </c>
      <c r="AD26">
        <v>157.5</v>
      </c>
      <c r="AE26">
        <v>0</v>
      </c>
      <c r="AF26">
        <v>5.05</v>
      </c>
      <c r="AG26">
        <v>0</v>
      </c>
      <c r="AH26">
        <v>62.57</v>
      </c>
      <c r="AI26">
        <v>50.38</v>
      </c>
      <c r="AJ26">
        <v>11.55</v>
      </c>
      <c r="AK26">
        <v>0</v>
      </c>
      <c r="AL26">
        <v>0</v>
      </c>
      <c r="AM26">
        <v>0</v>
      </c>
      <c r="AN26">
        <v>0</v>
      </c>
      <c r="AO26">
        <v>22.07</v>
      </c>
      <c r="AP26">
        <v>0</v>
      </c>
      <c r="AQ26">
        <v>62.38</v>
      </c>
      <c r="AR26">
        <v>117.56</v>
      </c>
      <c r="AS26">
        <v>19.47</v>
      </c>
      <c r="AT26">
        <v>49.66</v>
      </c>
      <c r="AU26">
        <v>99.33</v>
      </c>
      <c r="AV26">
        <v>77.739999999999995</v>
      </c>
    </row>
    <row r="27" spans="1:48">
      <c r="A27" t="s">
        <v>258</v>
      </c>
      <c r="G27" t="s">
        <v>69</v>
      </c>
      <c r="H27" s="73">
        <v>294.83</v>
      </c>
      <c r="I27" s="46">
        <v>152.09</v>
      </c>
      <c r="J27" s="46">
        <v>168.95</v>
      </c>
      <c r="K27" s="46">
        <v>62.38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47.98</v>
      </c>
      <c r="Z27">
        <v>0</v>
      </c>
      <c r="AA27">
        <v>0.67</v>
      </c>
      <c r="AB27">
        <v>23.99</v>
      </c>
      <c r="AC27">
        <v>38.39</v>
      </c>
      <c r="AD27">
        <v>157.5</v>
      </c>
      <c r="AE27">
        <v>0</v>
      </c>
      <c r="AF27">
        <v>5.05</v>
      </c>
      <c r="AG27">
        <v>0</v>
      </c>
      <c r="AH27">
        <v>62.57</v>
      </c>
      <c r="AI27">
        <v>0</v>
      </c>
      <c r="AJ27">
        <v>11.45</v>
      </c>
      <c r="AK27">
        <v>0</v>
      </c>
      <c r="AL27">
        <v>0</v>
      </c>
      <c r="AM27">
        <v>0</v>
      </c>
      <c r="AN27">
        <v>0</v>
      </c>
      <c r="AO27">
        <v>22.07</v>
      </c>
      <c r="AP27">
        <v>0</v>
      </c>
      <c r="AQ27">
        <v>62.38</v>
      </c>
      <c r="AR27">
        <v>0</v>
      </c>
      <c r="AS27">
        <v>19.47</v>
      </c>
      <c r="AT27">
        <v>49.66</v>
      </c>
      <c r="AU27">
        <v>99.33</v>
      </c>
      <c r="AV27">
        <v>77.739999999999995</v>
      </c>
    </row>
    <row r="28" spans="1:48">
      <c r="A28" t="s">
        <v>259</v>
      </c>
      <c r="G28" t="s">
        <v>70</v>
      </c>
      <c r="H28" s="73">
        <v>294.83</v>
      </c>
      <c r="I28" s="46">
        <v>152.09</v>
      </c>
      <c r="J28" s="46">
        <v>168.95</v>
      </c>
      <c r="K28" s="46">
        <v>62.38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47.98</v>
      </c>
      <c r="Z28">
        <v>0</v>
      </c>
      <c r="AA28">
        <v>0.67</v>
      </c>
      <c r="AB28">
        <v>23.99</v>
      </c>
      <c r="AC28">
        <v>38.39</v>
      </c>
      <c r="AD28">
        <v>157.5</v>
      </c>
      <c r="AE28">
        <v>0</v>
      </c>
      <c r="AF28">
        <v>5.05</v>
      </c>
      <c r="AG28">
        <v>0</v>
      </c>
      <c r="AH28">
        <v>62.57</v>
      </c>
      <c r="AI28">
        <v>0</v>
      </c>
      <c r="AJ28">
        <v>11.45</v>
      </c>
      <c r="AK28">
        <v>0</v>
      </c>
      <c r="AL28">
        <v>0</v>
      </c>
      <c r="AM28">
        <v>0</v>
      </c>
      <c r="AN28">
        <v>0</v>
      </c>
      <c r="AO28">
        <v>22.07</v>
      </c>
      <c r="AP28">
        <v>0</v>
      </c>
      <c r="AQ28">
        <v>62.38</v>
      </c>
      <c r="AR28">
        <v>0</v>
      </c>
      <c r="AS28">
        <v>19.47</v>
      </c>
      <c r="AT28">
        <v>49.66</v>
      </c>
      <c r="AU28">
        <v>99.33</v>
      </c>
      <c r="AV28">
        <v>77.739999999999995</v>
      </c>
    </row>
    <row r="29" spans="1:48">
      <c r="A29" t="s">
        <v>267</v>
      </c>
      <c r="G29" t="s">
        <v>71</v>
      </c>
      <c r="H29" s="73">
        <v>293.81</v>
      </c>
      <c r="I29" s="46">
        <v>152.09</v>
      </c>
      <c r="J29" s="46">
        <v>168.95</v>
      </c>
      <c r="K29" s="46">
        <v>62.38</v>
      </c>
      <c r="L29" s="46">
        <v>0.1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</v>
      </c>
      <c r="X29">
        <v>0</v>
      </c>
      <c r="Y29">
        <v>47.98</v>
      </c>
      <c r="Z29">
        <v>0</v>
      </c>
      <c r="AA29">
        <v>0.67</v>
      </c>
      <c r="AB29">
        <v>23.99</v>
      </c>
      <c r="AC29">
        <v>38.39</v>
      </c>
      <c r="AD29">
        <v>157.5</v>
      </c>
      <c r="AE29">
        <v>0</v>
      </c>
      <c r="AF29">
        <v>4.03</v>
      </c>
      <c r="AG29">
        <v>0</v>
      </c>
      <c r="AH29">
        <v>62.57</v>
      </c>
      <c r="AI29">
        <v>0</v>
      </c>
      <c r="AJ29">
        <v>11.45</v>
      </c>
      <c r="AK29">
        <v>0</v>
      </c>
      <c r="AL29">
        <v>0</v>
      </c>
      <c r="AM29">
        <v>0</v>
      </c>
      <c r="AN29">
        <v>0</v>
      </c>
      <c r="AO29">
        <v>22.07</v>
      </c>
      <c r="AP29">
        <v>0</v>
      </c>
      <c r="AQ29">
        <v>62.38</v>
      </c>
      <c r="AR29">
        <v>0</v>
      </c>
      <c r="AS29">
        <v>19.47</v>
      </c>
      <c r="AT29">
        <v>49.66</v>
      </c>
      <c r="AU29">
        <v>99.33</v>
      </c>
      <c r="AV29">
        <v>77.739999999999995</v>
      </c>
    </row>
    <row r="30" spans="1:48">
      <c r="A30" t="s">
        <v>268</v>
      </c>
      <c r="G30" t="s">
        <v>72</v>
      </c>
      <c r="H30" s="73">
        <v>293.81</v>
      </c>
      <c r="I30" s="46">
        <v>152.09</v>
      </c>
      <c r="J30" s="46">
        <v>168.95</v>
      </c>
      <c r="K30" s="46">
        <v>62.38</v>
      </c>
      <c r="L30" s="46">
        <v>0.48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</v>
      </c>
      <c r="Y30">
        <v>47.98</v>
      </c>
      <c r="Z30">
        <v>0</v>
      </c>
      <c r="AA30">
        <v>0.67</v>
      </c>
      <c r="AB30">
        <v>23.99</v>
      </c>
      <c r="AC30">
        <v>38.39</v>
      </c>
      <c r="AD30">
        <v>157.5</v>
      </c>
      <c r="AE30">
        <v>0</v>
      </c>
      <c r="AF30">
        <v>4.03</v>
      </c>
      <c r="AG30">
        <v>0</v>
      </c>
      <c r="AH30">
        <v>62.57</v>
      </c>
      <c r="AI30">
        <v>0</v>
      </c>
      <c r="AJ30">
        <v>11.45</v>
      </c>
      <c r="AK30">
        <v>0</v>
      </c>
      <c r="AL30">
        <v>0</v>
      </c>
      <c r="AM30">
        <v>0</v>
      </c>
      <c r="AN30">
        <v>0</v>
      </c>
      <c r="AO30">
        <v>22.07</v>
      </c>
      <c r="AP30">
        <v>0</v>
      </c>
      <c r="AQ30">
        <v>62.38</v>
      </c>
      <c r="AR30">
        <v>0</v>
      </c>
      <c r="AS30">
        <v>19.47</v>
      </c>
      <c r="AT30">
        <v>49.66</v>
      </c>
      <c r="AU30">
        <v>99.33</v>
      </c>
      <c r="AV30">
        <v>77.739999999999995</v>
      </c>
    </row>
    <row r="31" spans="1:48">
      <c r="A31" t="s">
        <v>278</v>
      </c>
      <c r="G31" t="s">
        <v>73</v>
      </c>
      <c r="H31" s="73">
        <v>293.81</v>
      </c>
      <c r="I31" s="46">
        <v>152.09</v>
      </c>
      <c r="J31" s="46">
        <v>168.95</v>
      </c>
      <c r="K31" s="46">
        <v>62.38</v>
      </c>
      <c r="L31" s="46">
        <v>0.83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0.83</v>
      </c>
      <c r="X31">
        <v>0</v>
      </c>
      <c r="Y31">
        <v>47.98</v>
      </c>
      <c r="Z31">
        <v>0</v>
      </c>
      <c r="AA31">
        <v>0.67</v>
      </c>
      <c r="AB31">
        <v>23.99</v>
      </c>
      <c r="AC31">
        <v>38.39</v>
      </c>
      <c r="AD31">
        <v>157.5</v>
      </c>
      <c r="AE31">
        <v>0</v>
      </c>
      <c r="AF31">
        <v>4.03</v>
      </c>
      <c r="AG31">
        <v>0</v>
      </c>
      <c r="AH31">
        <v>62.57</v>
      </c>
      <c r="AI31">
        <v>0</v>
      </c>
      <c r="AJ31">
        <v>11.45</v>
      </c>
      <c r="AK31">
        <v>0</v>
      </c>
      <c r="AL31">
        <v>0</v>
      </c>
      <c r="AM31">
        <v>0</v>
      </c>
      <c r="AN31">
        <v>0</v>
      </c>
      <c r="AO31">
        <v>22.07</v>
      </c>
      <c r="AP31">
        <v>0</v>
      </c>
      <c r="AQ31">
        <v>62.38</v>
      </c>
      <c r="AR31">
        <v>0</v>
      </c>
      <c r="AS31">
        <v>19.47</v>
      </c>
      <c r="AT31">
        <v>49.66</v>
      </c>
      <c r="AU31">
        <v>99.33</v>
      </c>
      <c r="AV31">
        <v>77.739999999999995</v>
      </c>
    </row>
    <row r="32" spans="1:48">
      <c r="A32" t="s">
        <v>279</v>
      </c>
      <c r="G32" t="s">
        <v>74</v>
      </c>
      <c r="H32" s="73">
        <v>293.81</v>
      </c>
      <c r="I32" s="46">
        <v>152.09</v>
      </c>
      <c r="J32" s="46">
        <v>168.95</v>
      </c>
      <c r="K32" s="46">
        <v>62.38</v>
      </c>
      <c r="L32" s="46">
        <v>1.44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1.44</v>
      </c>
      <c r="X32">
        <v>0</v>
      </c>
      <c r="Y32">
        <v>47.98</v>
      </c>
      <c r="Z32">
        <v>0</v>
      </c>
      <c r="AA32">
        <v>0.67</v>
      </c>
      <c r="AB32">
        <v>23.99</v>
      </c>
      <c r="AC32">
        <v>38.39</v>
      </c>
      <c r="AD32">
        <v>157.5</v>
      </c>
      <c r="AE32">
        <v>0</v>
      </c>
      <c r="AF32">
        <v>4.03</v>
      </c>
      <c r="AG32">
        <v>0</v>
      </c>
      <c r="AH32">
        <v>62.57</v>
      </c>
      <c r="AI32">
        <v>0</v>
      </c>
      <c r="AJ32">
        <v>11.45</v>
      </c>
      <c r="AK32">
        <v>0</v>
      </c>
      <c r="AL32">
        <v>0</v>
      </c>
      <c r="AM32">
        <v>0</v>
      </c>
      <c r="AN32">
        <v>0</v>
      </c>
      <c r="AO32">
        <v>22.07</v>
      </c>
      <c r="AP32">
        <v>0</v>
      </c>
      <c r="AQ32">
        <v>62.38</v>
      </c>
      <c r="AR32">
        <v>0</v>
      </c>
      <c r="AS32">
        <v>19.47</v>
      </c>
      <c r="AT32">
        <v>49.66</v>
      </c>
      <c r="AU32">
        <v>99.33</v>
      </c>
      <c r="AV32">
        <v>77.739999999999995</v>
      </c>
    </row>
    <row r="33" spans="1:48">
      <c r="A33" t="s">
        <v>280</v>
      </c>
      <c r="G33" t="s">
        <v>75</v>
      </c>
      <c r="H33" s="73">
        <v>293.81</v>
      </c>
      <c r="I33" s="46">
        <v>152.09</v>
      </c>
      <c r="J33" s="46">
        <v>62.89</v>
      </c>
      <c r="K33" s="46">
        <v>62.38</v>
      </c>
      <c r="L33" s="46">
        <v>2.09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2.09</v>
      </c>
      <c r="X33">
        <v>0</v>
      </c>
      <c r="Y33">
        <v>47.98</v>
      </c>
      <c r="Z33">
        <v>0</v>
      </c>
      <c r="AA33">
        <v>0.67</v>
      </c>
      <c r="AB33">
        <v>23.99</v>
      </c>
      <c r="AC33">
        <v>38.39</v>
      </c>
      <c r="AD33">
        <v>51.44</v>
      </c>
      <c r="AE33">
        <v>0</v>
      </c>
      <c r="AF33">
        <v>4.03</v>
      </c>
      <c r="AG33">
        <v>0</v>
      </c>
      <c r="AH33">
        <v>62.57</v>
      </c>
      <c r="AI33">
        <v>0</v>
      </c>
      <c r="AJ33">
        <v>11.45</v>
      </c>
      <c r="AK33">
        <v>0</v>
      </c>
      <c r="AL33">
        <v>0</v>
      </c>
      <c r="AM33">
        <v>0</v>
      </c>
      <c r="AN33">
        <v>0</v>
      </c>
      <c r="AO33">
        <v>22.07</v>
      </c>
      <c r="AP33">
        <v>0</v>
      </c>
      <c r="AQ33">
        <v>62.38</v>
      </c>
      <c r="AR33">
        <v>0</v>
      </c>
      <c r="AS33">
        <v>19.47</v>
      </c>
      <c r="AT33">
        <v>49.66</v>
      </c>
      <c r="AU33">
        <v>99.33</v>
      </c>
      <c r="AV33">
        <v>77.739999999999995</v>
      </c>
    </row>
    <row r="34" spans="1:48">
      <c r="A34" t="s">
        <v>281</v>
      </c>
      <c r="G34" t="s">
        <v>76</v>
      </c>
      <c r="H34" s="73">
        <v>293.81</v>
      </c>
      <c r="I34" s="46">
        <v>152.09</v>
      </c>
      <c r="J34" s="46">
        <v>62.89</v>
      </c>
      <c r="K34" s="46">
        <v>62.38</v>
      </c>
      <c r="L34" s="46">
        <v>2.52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2.52</v>
      </c>
      <c r="X34">
        <v>0</v>
      </c>
      <c r="Y34">
        <v>47.98</v>
      </c>
      <c r="Z34">
        <v>0</v>
      </c>
      <c r="AA34">
        <v>0.67</v>
      </c>
      <c r="AB34">
        <v>23.99</v>
      </c>
      <c r="AC34">
        <v>38.39</v>
      </c>
      <c r="AD34">
        <v>51.44</v>
      </c>
      <c r="AE34">
        <v>0</v>
      </c>
      <c r="AF34">
        <v>4.03</v>
      </c>
      <c r="AG34">
        <v>0</v>
      </c>
      <c r="AH34">
        <v>62.57</v>
      </c>
      <c r="AI34">
        <v>0</v>
      </c>
      <c r="AJ34">
        <v>11.45</v>
      </c>
      <c r="AK34">
        <v>0</v>
      </c>
      <c r="AL34">
        <v>0</v>
      </c>
      <c r="AM34">
        <v>0</v>
      </c>
      <c r="AN34">
        <v>0</v>
      </c>
      <c r="AO34">
        <v>22.07</v>
      </c>
      <c r="AP34">
        <v>0</v>
      </c>
      <c r="AQ34">
        <v>62.38</v>
      </c>
      <c r="AR34">
        <v>0</v>
      </c>
      <c r="AS34">
        <v>19.47</v>
      </c>
      <c r="AT34">
        <v>49.66</v>
      </c>
      <c r="AU34">
        <v>99.33</v>
      </c>
      <c r="AV34">
        <v>77.739999999999995</v>
      </c>
    </row>
    <row r="35" spans="1:48">
      <c r="A35" t="s">
        <v>283</v>
      </c>
      <c r="G35" t="s">
        <v>77</v>
      </c>
      <c r="H35" s="73">
        <v>294.10000000000002</v>
      </c>
      <c r="I35" s="46">
        <v>152.09</v>
      </c>
      <c r="J35" s="46">
        <v>62.8</v>
      </c>
      <c r="K35" s="46">
        <v>62.38</v>
      </c>
      <c r="L35" s="46">
        <v>3.11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3.11</v>
      </c>
      <c r="X35">
        <v>0</v>
      </c>
      <c r="Y35">
        <v>47.98</v>
      </c>
      <c r="Z35">
        <v>0</v>
      </c>
      <c r="AA35">
        <v>0.96</v>
      </c>
      <c r="AB35">
        <v>23.99</v>
      </c>
      <c r="AC35">
        <v>38.39</v>
      </c>
      <c r="AD35">
        <v>51.44</v>
      </c>
      <c r="AE35">
        <v>0</v>
      </c>
      <c r="AF35">
        <v>4.03</v>
      </c>
      <c r="AG35">
        <v>0</v>
      </c>
      <c r="AH35">
        <v>62.57</v>
      </c>
      <c r="AI35">
        <v>0</v>
      </c>
      <c r="AJ35">
        <v>11.36</v>
      </c>
      <c r="AK35">
        <v>0</v>
      </c>
      <c r="AL35">
        <v>0</v>
      </c>
      <c r="AM35">
        <v>0</v>
      </c>
      <c r="AN35">
        <v>0</v>
      </c>
      <c r="AO35">
        <v>22.07</v>
      </c>
      <c r="AP35">
        <v>0</v>
      </c>
      <c r="AQ35">
        <v>62.38</v>
      </c>
      <c r="AR35">
        <v>0</v>
      </c>
      <c r="AS35">
        <v>19.47</v>
      </c>
      <c r="AT35">
        <v>49.66</v>
      </c>
      <c r="AU35">
        <v>99.33</v>
      </c>
      <c r="AV35">
        <v>77.739999999999995</v>
      </c>
    </row>
    <row r="36" spans="1:48">
      <c r="A36" t="s">
        <v>315</v>
      </c>
      <c r="G36" t="s">
        <v>78</v>
      </c>
      <c r="H36" s="73">
        <v>294.10000000000002</v>
      </c>
      <c r="I36" s="46">
        <v>152.09</v>
      </c>
      <c r="J36" s="46">
        <v>62.8</v>
      </c>
      <c r="K36" s="46">
        <v>62.38</v>
      </c>
      <c r="L36" s="46">
        <v>4.08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4.08</v>
      </c>
      <c r="X36">
        <v>0</v>
      </c>
      <c r="Y36">
        <v>47.98</v>
      </c>
      <c r="Z36">
        <v>0</v>
      </c>
      <c r="AA36">
        <v>0.96</v>
      </c>
      <c r="AB36">
        <v>23.99</v>
      </c>
      <c r="AC36">
        <v>38.39</v>
      </c>
      <c r="AD36">
        <v>51.44</v>
      </c>
      <c r="AE36">
        <v>0</v>
      </c>
      <c r="AF36">
        <v>4.03</v>
      </c>
      <c r="AG36">
        <v>0</v>
      </c>
      <c r="AH36">
        <v>62.57</v>
      </c>
      <c r="AI36">
        <v>0</v>
      </c>
      <c r="AJ36">
        <v>11.36</v>
      </c>
      <c r="AK36">
        <v>0</v>
      </c>
      <c r="AL36">
        <v>0</v>
      </c>
      <c r="AM36">
        <v>0</v>
      </c>
      <c r="AN36">
        <v>0</v>
      </c>
      <c r="AO36">
        <v>22.07</v>
      </c>
      <c r="AP36">
        <v>0</v>
      </c>
      <c r="AQ36">
        <v>62.38</v>
      </c>
      <c r="AR36">
        <v>0</v>
      </c>
      <c r="AS36">
        <v>19.47</v>
      </c>
      <c r="AT36">
        <v>49.66</v>
      </c>
      <c r="AU36">
        <v>99.33</v>
      </c>
      <c r="AV36">
        <v>77.739999999999995</v>
      </c>
    </row>
    <row r="37" spans="1:48">
      <c r="A37" t="s">
        <v>316</v>
      </c>
      <c r="G37" t="s">
        <v>79</v>
      </c>
      <c r="H37" s="73">
        <v>295.12</v>
      </c>
      <c r="I37" s="46">
        <v>152.09</v>
      </c>
      <c r="J37" s="46">
        <v>62.8</v>
      </c>
      <c r="K37" s="46">
        <v>62.38</v>
      </c>
      <c r="L37" s="46">
        <v>4.68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4.68</v>
      </c>
      <c r="X37">
        <v>0</v>
      </c>
      <c r="Y37">
        <v>47.98</v>
      </c>
      <c r="Z37">
        <v>0</v>
      </c>
      <c r="AA37">
        <v>0.96</v>
      </c>
      <c r="AB37">
        <v>23.99</v>
      </c>
      <c r="AC37">
        <v>38.39</v>
      </c>
      <c r="AD37">
        <v>51.44</v>
      </c>
      <c r="AE37">
        <v>0</v>
      </c>
      <c r="AF37">
        <v>5.05</v>
      </c>
      <c r="AG37">
        <v>0</v>
      </c>
      <c r="AH37">
        <v>62.57</v>
      </c>
      <c r="AI37">
        <v>0</v>
      </c>
      <c r="AJ37">
        <v>11.36</v>
      </c>
      <c r="AK37">
        <v>0</v>
      </c>
      <c r="AL37">
        <v>0</v>
      </c>
      <c r="AM37">
        <v>0</v>
      </c>
      <c r="AN37">
        <v>0</v>
      </c>
      <c r="AO37">
        <v>22.07</v>
      </c>
      <c r="AP37">
        <v>0</v>
      </c>
      <c r="AQ37">
        <v>62.38</v>
      </c>
      <c r="AR37">
        <v>0</v>
      </c>
      <c r="AS37">
        <v>19.47</v>
      </c>
      <c r="AT37">
        <v>49.66</v>
      </c>
      <c r="AU37">
        <v>99.33</v>
      </c>
      <c r="AV37">
        <v>77.739999999999995</v>
      </c>
    </row>
    <row r="38" spans="1:48">
      <c r="A38" t="s">
        <v>317</v>
      </c>
      <c r="G38" t="s">
        <v>80</v>
      </c>
      <c r="H38" s="73">
        <v>295.12</v>
      </c>
      <c r="I38" s="46">
        <v>152.09</v>
      </c>
      <c r="J38" s="46">
        <v>62.8</v>
      </c>
      <c r="K38" s="46">
        <v>62.38</v>
      </c>
      <c r="L38" s="46">
        <v>5.07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5.07</v>
      </c>
      <c r="X38">
        <v>0</v>
      </c>
      <c r="Y38">
        <v>47.98</v>
      </c>
      <c r="Z38">
        <v>0</v>
      </c>
      <c r="AA38">
        <v>0.96</v>
      </c>
      <c r="AB38">
        <v>23.99</v>
      </c>
      <c r="AC38">
        <v>38.39</v>
      </c>
      <c r="AD38">
        <v>51.44</v>
      </c>
      <c r="AE38">
        <v>0</v>
      </c>
      <c r="AF38">
        <v>5.05</v>
      </c>
      <c r="AG38">
        <v>0</v>
      </c>
      <c r="AH38">
        <v>62.57</v>
      </c>
      <c r="AI38">
        <v>0</v>
      </c>
      <c r="AJ38">
        <v>11.36</v>
      </c>
      <c r="AK38">
        <v>0</v>
      </c>
      <c r="AL38">
        <v>0</v>
      </c>
      <c r="AM38">
        <v>0</v>
      </c>
      <c r="AN38">
        <v>0</v>
      </c>
      <c r="AO38">
        <v>22.07</v>
      </c>
      <c r="AP38">
        <v>0</v>
      </c>
      <c r="AQ38">
        <v>62.38</v>
      </c>
      <c r="AR38">
        <v>0</v>
      </c>
      <c r="AS38">
        <v>19.47</v>
      </c>
      <c r="AT38">
        <v>49.66</v>
      </c>
      <c r="AU38">
        <v>99.33</v>
      </c>
      <c r="AV38">
        <v>77.739999999999995</v>
      </c>
    </row>
    <row r="39" spans="1:48">
      <c r="A39" t="s">
        <v>318</v>
      </c>
      <c r="G39" t="s">
        <v>81</v>
      </c>
      <c r="H39" s="73">
        <v>296.13</v>
      </c>
      <c r="I39" s="46">
        <v>152.09</v>
      </c>
      <c r="J39" s="46">
        <v>62.709999999999994</v>
      </c>
      <c r="K39" s="46">
        <v>115.17</v>
      </c>
      <c r="L39" s="46">
        <v>5.84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5.84</v>
      </c>
      <c r="X39">
        <v>15.84</v>
      </c>
      <c r="Y39">
        <v>47.98</v>
      </c>
      <c r="Z39">
        <v>0</v>
      </c>
      <c r="AA39">
        <v>0.96</v>
      </c>
      <c r="AB39">
        <v>23.99</v>
      </c>
      <c r="AC39">
        <v>38.39</v>
      </c>
      <c r="AD39">
        <v>51.44</v>
      </c>
      <c r="AE39">
        <v>0</v>
      </c>
      <c r="AF39">
        <v>6.06</v>
      </c>
      <c r="AG39">
        <v>0</v>
      </c>
      <c r="AH39">
        <v>62.57</v>
      </c>
      <c r="AI39">
        <v>0</v>
      </c>
      <c r="AJ39">
        <v>11.27</v>
      </c>
      <c r="AK39">
        <v>0</v>
      </c>
      <c r="AL39">
        <v>8.16</v>
      </c>
      <c r="AM39">
        <v>28.79</v>
      </c>
      <c r="AN39">
        <v>0</v>
      </c>
      <c r="AO39">
        <v>22.07</v>
      </c>
      <c r="AP39">
        <v>0</v>
      </c>
      <c r="AQ39">
        <v>62.38</v>
      </c>
      <c r="AR39">
        <v>0</v>
      </c>
      <c r="AS39">
        <v>19.47</v>
      </c>
      <c r="AT39">
        <v>49.66</v>
      </c>
      <c r="AU39">
        <v>99.33</v>
      </c>
      <c r="AV39">
        <v>77.739999999999995</v>
      </c>
    </row>
    <row r="40" spans="1:48">
      <c r="A40" t="s">
        <v>338</v>
      </c>
      <c r="G40" t="s">
        <v>82</v>
      </c>
      <c r="H40" s="73">
        <v>296.13</v>
      </c>
      <c r="I40" s="46">
        <v>152.09</v>
      </c>
      <c r="J40" s="46">
        <v>62.709999999999994</v>
      </c>
      <c r="K40" s="46">
        <v>115.17</v>
      </c>
      <c r="L40" s="46">
        <v>6.4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6.4</v>
      </c>
      <c r="X40">
        <v>15.84</v>
      </c>
      <c r="Y40">
        <v>47.98</v>
      </c>
      <c r="Z40">
        <v>0</v>
      </c>
      <c r="AA40">
        <v>0.96</v>
      </c>
      <c r="AB40">
        <v>23.99</v>
      </c>
      <c r="AC40">
        <v>38.39</v>
      </c>
      <c r="AD40">
        <v>51.44</v>
      </c>
      <c r="AE40">
        <v>0</v>
      </c>
      <c r="AF40">
        <v>6.06</v>
      </c>
      <c r="AG40">
        <v>0</v>
      </c>
      <c r="AH40">
        <v>62.57</v>
      </c>
      <c r="AI40">
        <v>0</v>
      </c>
      <c r="AJ40">
        <v>11.27</v>
      </c>
      <c r="AK40">
        <v>0</v>
      </c>
      <c r="AL40">
        <v>8.16</v>
      </c>
      <c r="AM40">
        <v>28.79</v>
      </c>
      <c r="AN40">
        <v>0</v>
      </c>
      <c r="AO40">
        <v>22.07</v>
      </c>
      <c r="AP40">
        <v>0</v>
      </c>
      <c r="AQ40">
        <v>62.38</v>
      </c>
      <c r="AR40">
        <v>0</v>
      </c>
      <c r="AS40">
        <v>19.47</v>
      </c>
      <c r="AT40">
        <v>49.66</v>
      </c>
      <c r="AU40">
        <v>99.33</v>
      </c>
      <c r="AV40">
        <v>77.739999999999995</v>
      </c>
    </row>
    <row r="41" spans="1:48">
      <c r="A41" t="s">
        <v>339</v>
      </c>
      <c r="G41" t="s">
        <v>83</v>
      </c>
      <c r="H41" s="73">
        <v>296.13</v>
      </c>
      <c r="I41" s="46">
        <v>152.09</v>
      </c>
      <c r="J41" s="46">
        <v>62.709999999999994</v>
      </c>
      <c r="K41" s="46">
        <v>115.17</v>
      </c>
      <c r="L41" s="46">
        <v>6.27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6.27</v>
      </c>
      <c r="X41">
        <v>15.84</v>
      </c>
      <c r="Y41">
        <v>47.98</v>
      </c>
      <c r="Z41">
        <v>0</v>
      </c>
      <c r="AA41">
        <v>0.96</v>
      </c>
      <c r="AB41">
        <v>23.99</v>
      </c>
      <c r="AC41">
        <v>38.39</v>
      </c>
      <c r="AD41">
        <v>51.44</v>
      </c>
      <c r="AE41">
        <v>0</v>
      </c>
      <c r="AF41">
        <v>6.06</v>
      </c>
      <c r="AG41">
        <v>0</v>
      </c>
      <c r="AH41">
        <v>62.57</v>
      </c>
      <c r="AI41">
        <v>0</v>
      </c>
      <c r="AJ41">
        <v>11.27</v>
      </c>
      <c r="AK41">
        <v>0</v>
      </c>
      <c r="AL41">
        <v>8.16</v>
      </c>
      <c r="AM41">
        <v>28.79</v>
      </c>
      <c r="AN41">
        <v>0</v>
      </c>
      <c r="AO41">
        <v>22.07</v>
      </c>
      <c r="AP41">
        <v>0</v>
      </c>
      <c r="AQ41">
        <v>62.38</v>
      </c>
      <c r="AR41">
        <v>0</v>
      </c>
      <c r="AS41">
        <v>19.47</v>
      </c>
      <c r="AT41">
        <v>49.66</v>
      </c>
      <c r="AU41">
        <v>99.33</v>
      </c>
      <c r="AV41">
        <v>77.739999999999995</v>
      </c>
    </row>
    <row r="42" spans="1:48">
      <c r="A42" t="s">
        <v>340</v>
      </c>
      <c r="G42" t="s">
        <v>84</v>
      </c>
      <c r="H42" s="73">
        <v>297.13</v>
      </c>
      <c r="I42" s="46">
        <v>152.09</v>
      </c>
      <c r="J42" s="46">
        <v>62.709999999999994</v>
      </c>
      <c r="K42" s="46">
        <v>115.17</v>
      </c>
      <c r="L42" s="46">
        <v>7.18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7.18</v>
      </c>
      <c r="X42">
        <v>15.84</v>
      </c>
      <c r="Y42">
        <v>47.98</v>
      </c>
      <c r="Z42">
        <v>0</v>
      </c>
      <c r="AA42">
        <v>0.96</v>
      </c>
      <c r="AB42">
        <v>23.99</v>
      </c>
      <c r="AC42">
        <v>38.39</v>
      </c>
      <c r="AD42">
        <v>51.44</v>
      </c>
      <c r="AE42">
        <v>0</v>
      </c>
      <c r="AF42">
        <v>7.06</v>
      </c>
      <c r="AG42">
        <v>0</v>
      </c>
      <c r="AH42">
        <v>62.57</v>
      </c>
      <c r="AI42">
        <v>0</v>
      </c>
      <c r="AJ42">
        <v>11.27</v>
      </c>
      <c r="AK42">
        <v>0</v>
      </c>
      <c r="AL42">
        <v>8.16</v>
      </c>
      <c r="AM42">
        <v>28.79</v>
      </c>
      <c r="AN42">
        <v>0</v>
      </c>
      <c r="AO42">
        <v>22.07</v>
      </c>
      <c r="AP42">
        <v>0</v>
      </c>
      <c r="AQ42">
        <v>62.38</v>
      </c>
      <c r="AR42">
        <v>0</v>
      </c>
      <c r="AS42">
        <v>19.47</v>
      </c>
      <c r="AT42">
        <v>49.66</v>
      </c>
      <c r="AU42">
        <v>99.33</v>
      </c>
      <c r="AV42">
        <v>77.739999999999995</v>
      </c>
    </row>
    <row r="43" spans="1:48">
      <c r="A43" t="s">
        <v>346</v>
      </c>
      <c r="G43" t="s">
        <v>85</v>
      </c>
      <c r="H43" s="73">
        <v>297.13</v>
      </c>
      <c r="I43" s="46">
        <v>152.09</v>
      </c>
      <c r="J43" s="46">
        <v>62.62</v>
      </c>
      <c r="K43" s="46">
        <v>115.17</v>
      </c>
      <c r="L43" s="46">
        <v>6.91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6.91</v>
      </c>
      <c r="X43">
        <v>15.84</v>
      </c>
      <c r="Y43">
        <v>47.98</v>
      </c>
      <c r="Z43">
        <v>0</v>
      </c>
      <c r="AA43">
        <v>0.96</v>
      </c>
      <c r="AB43">
        <v>23.99</v>
      </c>
      <c r="AC43">
        <v>38.39</v>
      </c>
      <c r="AD43">
        <v>51.44</v>
      </c>
      <c r="AE43">
        <v>0</v>
      </c>
      <c r="AF43">
        <v>7.06</v>
      </c>
      <c r="AG43">
        <v>0</v>
      </c>
      <c r="AH43">
        <v>62.57</v>
      </c>
      <c r="AI43">
        <v>0</v>
      </c>
      <c r="AJ43">
        <v>11.18</v>
      </c>
      <c r="AK43">
        <v>0</v>
      </c>
      <c r="AL43">
        <v>8.16</v>
      </c>
      <c r="AM43">
        <v>28.79</v>
      </c>
      <c r="AN43">
        <v>0</v>
      </c>
      <c r="AO43">
        <v>22.07</v>
      </c>
      <c r="AP43">
        <v>0</v>
      </c>
      <c r="AQ43">
        <v>62.38</v>
      </c>
      <c r="AR43">
        <v>0</v>
      </c>
      <c r="AS43">
        <v>19.47</v>
      </c>
      <c r="AT43">
        <v>49.66</v>
      </c>
      <c r="AU43">
        <v>99.33</v>
      </c>
      <c r="AV43">
        <v>77.739999999999995</v>
      </c>
    </row>
    <row r="44" spans="1:48">
      <c r="A44" t="s">
        <v>350</v>
      </c>
      <c r="G44" t="s">
        <v>86</v>
      </c>
      <c r="H44" s="73">
        <v>297.13</v>
      </c>
      <c r="I44" s="46">
        <v>152.09</v>
      </c>
      <c r="J44" s="46">
        <v>62.62</v>
      </c>
      <c r="K44" s="46">
        <v>115.17</v>
      </c>
      <c r="L44" s="46">
        <v>7.75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7.75</v>
      </c>
      <c r="X44">
        <v>15.84</v>
      </c>
      <c r="Y44">
        <v>47.98</v>
      </c>
      <c r="Z44">
        <v>0</v>
      </c>
      <c r="AA44">
        <v>0.96</v>
      </c>
      <c r="AB44">
        <v>23.99</v>
      </c>
      <c r="AC44">
        <v>38.39</v>
      </c>
      <c r="AD44">
        <v>51.44</v>
      </c>
      <c r="AE44">
        <v>0</v>
      </c>
      <c r="AF44">
        <v>7.06</v>
      </c>
      <c r="AG44">
        <v>0</v>
      </c>
      <c r="AH44">
        <v>62.57</v>
      </c>
      <c r="AI44">
        <v>0</v>
      </c>
      <c r="AJ44">
        <v>11.18</v>
      </c>
      <c r="AK44">
        <v>0</v>
      </c>
      <c r="AL44">
        <v>8.16</v>
      </c>
      <c r="AM44">
        <v>28.79</v>
      </c>
      <c r="AN44">
        <v>0</v>
      </c>
      <c r="AO44">
        <v>22.07</v>
      </c>
      <c r="AP44">
        <v>0</v>
      </c>
      <c r="AQ44">
        <v>62.38</v>
      </c>
      <c r="AR44">
        <v>0</v>
      </c>
      <c r="AS44">
        <v>19.47</v>
      </c>
      <c r="AT44">
        <v>49.66</v>
      </c>
      <c r="AU44">
        <v>99.33</v>
      </c>
      <c r="AV44">
        <v>77.739999999999995</v>
      </c>
    </row>
    <row r="45" spans="1:48">
      <c r="A45" t="s">
        <v>373</v>
      </c>
      <c r="G45" t="s">
        <v>87</v>
      </c>
      <c r="H45" s="73">
        <v>297.13</v>
      </c>
      <c r="I45" s="46">
        <v>152.09</v>
      </c>
      <c r="J45" s="46">
        <v>62.62</v>
      </c>
      <c r="K45" s="46">
        <v>115.17</v>
      </c>
      <c r="L45" s="46">
        <v>7.95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7.95</v>
      </c>
      <c r="X45">
        <v>15.84</v>
      </c>
      <c r="Y45">
        <v>47.98</v>
      </c>
      <c r="Z45">
        <v>0</v>
      </c>
      <c r="AA45">
        <v>0.96</v>
      </c>
      <c r="AB45">
        <v>23.99</v>
      </c>
      <c r="AC45">
        <v>38.39</v>
      </c>
      <c r="AD45">
        <v>51.44</v>
      </c>
      <c r="AE45">
        <v>0</v>
      </c>
      <c r="AF45">
        <v>7.06</v>
      </c>
      <c r="AG45">
        <v>0</v>
      </c>
      <c r="AH45">
        <v>62.57</v>
      </c>
      <c r="AI45">
        <v>0</v>
      </c>
      <c r="AJ45">
        <v>11.18</v>
      </c>
      <c r="AK45">
        <v>0</v>
      </c>
      <c r="AL45">
        <v>8.16</v>
      </c>
      <c r="AM45">
        <v>28.79</v>
      </c>
      <c r="AN45">
        <v>0</v>
      </c>
      <c r="AO45">
        <v>22.07</v>
      </c>
      <c r="AP45">
        <v>0</v>
      </c>
      <c r="AQ45">
        <v>62.38</v>
      </c>
      <c r="AR45">
        <v>0</v>
      </c>
      <c r="AS45">
        <v>19.47</v>
      </c>
      <c r="AT45">
        <v>49.66</v>
      </c>
      <c r="AU45">
        <v>99.33</v>
      </c>
      <c r="AV45">
        <v>77.739999999999995</v>
      </c>
    </row>
    <row r="46" spans="1:48">
      <c r="A46" t="s">
        <v>374</v>
      </c>
      <c r="G46" t="s">
        <v>88</v>
      </c>
      <c r="H46" s="73">
        <v>297.13</v>
      </c>
      <c r="I46" s="46">
        <v>152.09</v>
      </c>
      <c r="J46" s="46">
        <v>62.62</v>
      </c>
      <c r="K46" s="46">
        <v>115.17</v>
      </c>
      <c r="L46" s="46">
        <v>6.03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6.03</v>
      </c>
      <c r="X46">
        <v>15.84</v>
      </c>
      <c r="Y46">
        <v>47.98</v>
      </c>
      <c r="Z46">
        <v>0</v>
      </c>
      <c r="AA46">
        <v>0.96</v>
      </c>
      <c r="AB46">
        <v>23.99</v>
      </c>
      <c r="AC46">
        <v>38.39</v>
      </c>
      <c r="AD46">
        <v>51.44</v>
      </c>
      <c r="AE46">
        <v>0</v>
      </c>
      <c r="AF46">
        <v>7.06</v>
      </c>
      <c r="AG46">
        <v>0</v>
      </c>
      <c r="AH46">
        <v>62.57</v>
      </c>
      <c r="AI46">
        <v>0</v>
      </c>
      <c r="AJ46">
        <v>11.18</v>
      </c>
      <c r="AK46">
        <v>0</v>
      </c>
      <c r="AL46">
        <v>8.16</v>
      </c>
      <c r="AM46">
        <v>28.79</v>
      </c>
      <c r="AN46">
        <v>0</v>
      </c>
      <c r="AO46">
        <v>22.07</v>
      </c>
      <c r="AP46">
        <v>0</v>
      </c>
      <c r="AQ46">
        <v>62.38</v>
      </c>
      <c r="AR46">
        <v>0</v>
      </c>
      <c r="AS46">
        <v>19.47</v>
      </c>
      <c r="AT46">
        <v>49.66</v>
      </c>
      <c r="AU46">
        <v>99.33</v>
      </c>
      <c r="AV46">
        <v>77.739999999999995</v>
      </c>
    </row>
    <row r="47" spans="1:48">
      <c r="A47" t="s">
        <v>378</v>
      </c>
      <c r="G47" t="s">
        <v>89</v>
      </c>
      <c r="H47" s="73">
        <v>300.16000000000003</v>
      </c>
      <c r="I47" s="46">
        <v>152.09</v>
      </c>
      <c r="J47" s="46">
        <v>62.62</v>
      </c>
      <c r="K47" s="46">
        <v>115.17</v>
      </c>
      <c r="L47" s="46">
        <v>6.85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6.85</v>
      </c>
      <c r="X47">
        <v>15.84</v>
      </c>
      <c r="Y47">
        <v>47.98</v>
      </c>
      <c r="Z47">
        <v>0</v>
      </c>
      <c r="AA47">
        <v>0.96</v>
      </c>
      <c r="AB47">
        <v>23.99</v>
      </c>
      <c r="AC47">
        <v>38.39</v>
      </c>
      <c r="AD47">
        <v>51.44</v>
      </c>
      <c r="AE47">
        <v>0</v>
      </c>
      <c r="AF47">
        <v>10.09</v>
      </c>
      <c r="AG47">
        <v>0</v>
      </c>
      <c r="AH47">
        <v>62.57</v>
      </c>
      <c r="AI47">
        <v>0</v>
      </c>
      <c r="AJ47">
        <v>11.18</v>
      </c>
      <c r="AK47">
        <v>0</v>
      </c>
      <c r="AL47">
        <v>8.16</v>
      </c>
      <c r="AM47">
        <v>28.79</v>
      </c>
      <c r="AN47">
        <v>0</v>
      </c>
      <c r="AO47">
        <v>22.07</v>
      </c>
      <c r="AP47">
        <v>0</v>
      </c>
      <c r="AQ47">
        <v>62.38</v>
      </c>
      <c r="AR47">
        <v>0</v>
      </c>
      <c r="AS47">
        <v>19.47</v>
      </c>
      <c r="AT47">
        <v>49.66</v>
      </c>
      <c r="AU47">
        <v>99.33</v>
      </c>
      <c r="AV47">
        <v>77.739999999999995</v>
      </c>
    </row>
    <row r="48" spans="1:48">
      <c r="A48" t="s">
        <v>382</v>
      </c>
      <c r="G48" t="s">
        <v>90</v>
      </c>
      <c r="H48" s="73">
        <v>300.16000000000003</v>
      </c>
      <c r="I48" s="46">
        <v>152.09</v>
      </c>
      <c r="J48" s="46">
        <v>62.62</v>
      </c>
      <c r="K48" s="46">
        <v>115.17</v>
      </c>
      <c r="L48" s="46">
        <v>4.99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4.99</v>
      </c>
      <c r="X48">
        <v>15.84</v>
      </c>
      <c r="Y48">
        <v>47.98</v>
      </c>
      <c r="Z48">
        <v>0</v>
      </c>
      <c r="AA48">
        <v>0.96</v>
      </c>
      <c r="AB48">
        <v>23.99</v>
      </c>
      <c r="AC48">
        <v>38.39</v>
      </c>
      <c r="AD48">
        <v>51.44</v>
      </c>
      <c r="AE48">
        <v>0</v>
      </c>
      <c r="AF48">
        <v>10.09</v>
      </c>
      <c r="AG48">
        <v>0</v>
      </c>
      <c r="AH48">
        <v>62.57</v>
      </c>
      <c r="AI48">
        <v>0</v>
      </c>
      <c r="AJ48">
        <v>11.18</v>
      </c>
      <c r="AK48">
        <v>0</v>
      </c>
      <c r="AL48">
        <v>8.16</v>
      </c>
      <c r="AM48">
        <v>28.79</v>
      </c>
      <c r="AN48">
        <v>0</v>
      </c>
      <c r="AO48">
        <v>22.07</v>
      </c>
      <c r="AP48">
        <v>0</v>
      </c>
      <c r="AQ48">
        <v>62.38</v>
      </c>
      <c r="AR48">
        <v>0</v>
      </c>
      <c r="AS48">
        <v>19.47</v>
      </c>
      <c r="AT48">
        <v>49.66</v>
      </c>
      <c r="AU48">
        <v>99.33</v>
      </c>
      <c r="AV48">
        <v>77.739999999999995</v>
      </c>
    </row>
    <row r="49" spans="1:48">
      <c r="A49" t="s">
        <v>383</v>
      </c>
      <c r="G49" t="s">
        <v>91</v>
      </c>
      <c r="H49" s="73">
        <v>300.16000000000003</v>
      </c>
      <c r="I49" s="46">
        <v>152.09</v>
      </c>
      <c r="J49" s="46">
        <v>62.62</v>
      </c>
      <c r="K49" s="46">
        <v>115.17</v>
      </c>
      <c r="L49" s="46">
        <v>5.32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5.32</v>
      </c>
      <c r="X49">
        <v>15.84</v>
      </c>
      <c r="Y49">
        <v>47.98</v>
      </c>
      <c r="Z49">
        <v>0</v>
      </c>
      <c r="AA49">
        <v>0.96</v>
      </c>
      <c r="AB49">
        <v>23.99</v>
      </c>
      <c r="AC49">
        <v>38.39</v>
      </c>
      <c r="AD49">
        <v>51.44</v>
      </c>
      <c r="AE49">
        <v>0</v>
      </c>
      <c r="AF49">
        <v>10.09</v>
      </c>
      <c r="AG49">
        <v>0</v>
      </c>
      <c r="AH49">
        <v>62.57</v>
      </c>
      <c r="AI49">
        <v>0</v>
      </c>
      <c r="AJ49">
        <v>11.18</v>
      </c>
      <c r="AK49">
        <v>0</v>
      </c>
      <c r="AL49">
        <v>8.16</v>
      </c>
      <c r="AM49">
        <v>28.79</v>
      </c>
      <c r="AN49">
        <v>0</v>
      </c>
      <c r="AO49">
        <v>22.07</v>
      </c>
      <c r="AP49">
        <v>0</v>
      </c>
      <c r="AQ49">
        <v>62.38</v>
      </c>
      <c r="AR49">
        <v>0</v>
      </c>
      <c r="AS49">
        <v>19.47</v>
      </c>
      <c r="AT49">
        <v>49.66</v>
      </c>
      <c r="AU49">
        <v>99.33</v>
      </c>
      <c r="AV49">
        <v>77.739999999999995</v>
      </c>
    </row>
    <row r="50" spans="1:48">
      <c r="A50" t="s">
        <v>384</v>
      </c>
      <c r="G50" t="s">
        <v>92</v>
      </c>
      <c r="H50" s="73">
        <v>300.16000000000003</v>
      </c>
      <c r="I50" s="46">
        <v>152.09</v>
      </c>
      <c r="J50" s="46">
        <v>62.62</v>
      </c>
      <c r="K50" s="46">
        <v>115.17</v>
      </c>
      <c r="L50" s="46">
        <v>6.16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6.16</v>
      </c>
      <c r="X50">
        <v>15.84</v>
      </c>
      <c r="Y50">
        <v>47.98</v>
      </c>
      <c r="Z50">
        <v>0</v>
      </c>
      <c r="AA50">
        <v>0.96</v>
      </c>
      <c r="AB50">
        <v>23.99</v>
      </c>
      <c r="AC50">
        <v>38.39</v>
      </c>
      <c r="AD50">
        <v>51.44</v>
      </c>
      <c r="AE50">
        <v>0</v>
      </c>
      <c r="AF50">
        <v>10.09</v>
      </c>
      <c r="AG50">
        <v>0</v>
      </c>
      <c r="AH50">
        <v>62.57</v>
      </c>
      <c r="AI50">
        <v>0</v>
      </c>
      <c r="AJ50">
        <v>11.18</v>
      </c>
      <c r="AK50">
        <v>0</v>
      </c>
      <c r="AL50">
        <v>8.16</v>
      </c>
      <c r="AM50">
        <v>28.79</v>
      </c>
      <c r="AN50">
        <v>0</v>
      </c>
      <c r="AO50">
        <v>22.07</v>
      </c>
      <c r="AP50">
        <v>0</v>
      </c>
      <c r="AQ50">
        <v>62.38</v>
      </c>
      <c r="AR50">
        <v>0</v>
      </c>
      <c r="AS50">
        <v>19.47</v>
      </c>
      <c r="AT50">
        <v>49.66</v>
      </c>
      <c r="AU50">
        <v>99.33</v>
      </c>
      <c r="AV50">
        <v>77.739999999999995</v>
      </c>
    </row>
    <row r="51" spans="1:48">
      <c r="A51" t="s">
        <v>386</v>
      </c>
      <c r="G51" t="s">
        <v>93</v>
      </c>
      <c r="H51" s="73">
        <v>300.16000000000003</v>
      </c>
      <c r="I51" s="46">
        <v>152.09</v>
      </c>
      <c r="J51" s="46">
        <v>62.62</v>
      </c>
      <c r="K51" s="46">
        <v>115.17</v>
      </c>
      <c r="L51" s="46">
        <v>5.74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5.74</v>
      </c>
      <c r="X51">
        <v>15.84</v>
      </c>
      <c r="Y51">
        <v>47.98</v>
      </c>
      <c r="Z51">
        <v>0</v>
      </c>
      <c r="AA51">
        <v>0.96</v>
      </c>
      <c r="AB51">
        <v>23.99</v>
      </c>
      <c r="AC51">
        <v>38.39</v>
      </c>
      <c r="AD51">
        <v>51.44</v>
      </c>
      <c r="AE51">
        <v>0</v>
      </c>
      <c r="AF51">
        <v>10.09</v>
      </c>
      <c r="AG51">
        <v>0</v>
      </c>
      <c r="AH51">
        <v>62.57</v>
      </c>
      <c r="AI51">
        <v>0</v>
      </c>
      <c r="AJ51">
        <v>11.18</v>
      </c>
      <c r="AK51">
        <v>0</v>
      </c>
      <c r="AL51">
        <v>8.16</v>
      </c>
      <c r="AM51">
        <v>28.79</v>
      </c>
      <c r="AN51">
        <v>0</v>
      </c>
      <c r="AO51">
        <v>22.07</v>
      </c>
      <c r="AP51">
        <v>0</v>
      </c>
      <c r="AQ51">
        <v>62.38</v>
      </c>
      <c r="AR51">
        <v>0</v>
      </c>
      <c r="AS51">
        <v>19.47</v>
      </c>
      <c r="AT51">
        <v>49.66</v>
      </c>
      <c r="AU51">
        <v>99.33</v>
      </c>
      <c r="AV51">
        <v>77.739999999999995</v>
      </c>
    </row>
    <row r="52" spans="1:48">
      <c r="A52" t="s">
        <v>387</v>
      </c>
      <c r="G52" t="s">
        <v>94</v>
      </c>
      <c r="H52" s="73">
        <v>300.16000000000003</v>
      </c>
      <c r="I52" s="46">
        <v>152.09</v>
      </c>
      <c r="J52" s="46">
        <v>62.62</v>
      </c>
      <c r="K52" s="46">
        <v>115.17</v>
      </c>
      <c r="L52" s="46">
        <v>6.28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6.28</v>
      </c>
      <c r="X52">
        <v>15.84</v>
      </c>
      <c r="Y52">
        <v>47.98</v>
      </c>
      <c r="Z52">
        <v>0</v>
      </c>
      <c r="AA52">
        <v>0.96</v>
      </c>
      <c r="AB52">
        <v>23.99</v>
      </c>
      <c r="AC52">
        <v>38.39</v>
      </c>
      <c r="AD52">
        <v>51.44</v>
      </c>
      <c r="AE52">
        <v>0</v>
      </c>
      <c r="AF52">
        <v>10.09</v>
      </c>
      <c r="AG52">
        <v>0</v>
      </c>
      <c r="AH52">
        <v>62.57</v>
      </c>
      <c r="AI52">
        <v>0</v>
      </c>
      <c r="AJ52">
        <v>11.18</v>
      </c>
      <c r="AK52">
        <v>0</v>
      </c>
      <c r="AL52">
        <v>8.16</v>
      </c>
      <c r="AM52">
        <v>28.79</v>
      </c>
      <c r="AN52">
        <v>0</v>
      </c>
      <c r="AO52">
        <v>22.07</v>
      </c>
      <c r="AP52">
        <v>0</v>
      </c>
      <c r="AQ52">
        <v>62.38</v>
      </c>
      <c r="AR52">
        <v>0</v>
      </c>
      <c r="AS52">
        <v>19.47</v>
      </c>
      <c r="AT52">
        <v>49.66</v>
      </c>
      <c r="AU52">
        <v>99.33</v>
      </c>
      <c r="AV52">
        <v>77.739999999999995</v>
      </c>
    </row>
    <row r="53" spans="1:48">
      <c r="A53" t="s">
        <v>427</v>
      </c>
      <c r="G53" t="s">
        <v>95</v>
      </c>
      <c r="H53" s="73">
        <v>300.16000000000003</v>
      </c>
      <c r="I53" s="46">
        <v>152.09</v>
      </c>
      <c r="J53" s="46">
        <v>62.62</v>
      </c>
      <c r="K53" s="46">
        <v>115.17</v>
      </c>
      <c r="L53" s="46">
        <v>8.15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8.15</v>
      </c>
      <c r="X53">
        <v>15.84</v>
      </c>
      <c r="Y53">
        <v>47.98</v>
      </c>
      <c r="Z53">
        <v>0</v>
      </c>
      <c r="AA53">
        <v>0.96</v>
      </c>
      <c r="AB53">
        <v>23.99</v>
      </c>
      <c r="AC53">
        <v>38.39</v>
      </c>
      <c r="AD53">
        <v>51.44</v>
      </c>
      <c r="AE53">
        <v>0</v>
      </c>
      <c r="AF53">
        <v>10.09</v>
      </c>
      <c r="AG53">
        <v>0</v>
      </c>
      <c r="AH53">
        <v>62.57</v>
      </c>
      <c r="AI53">
        <v>0</v>
      </c>
      <c r="AJ53">
        <v>11.18</v>
      </c>
      <c r="AK53">
        <v>0</v>
      </c>
      <c r="AL53">
        <v>8.16</v>
      </c>
      <c r="AM53">
        <v>28.79</v>
      </c>
      <c r="AN53">
        <v>0</v>
      </c>
      <c r="AO53">
        <v>22.07</v>
      </c>
      <c r="AP53">
        <v>0</v>
      </c>
      <c r="AQ53">
        <v>62.38</v>
      </c>
      <c r="AR53">
        <v>0</v>
      </c>
      <c r="AS53">
        <v>19.47</v>
      </c>
      <c r="AT53">
        <v>49.66</v>
      </c>
      <c r="AU53">
        <v>99.33</v>
      </c>
      <c r="AV53">
        <v>77.739999999999995</v>
      </c>
    </row>
    <row r="54" spans="1:48">
      <c r="A54" t="s">
        <v>426</v>
      </c>
      <c r="G54" t="s">
        <v>96</v>
      </c>
      <c r="H54" s="73">
        <v>300.16000000000003</v>
      </c>
      <c r="I54" s="46">
        <v>152.09</v>
      </c>
      <c r="J54" s="46">
        <v>62.62</v>
      </c>
      <c r="K54" s="46">
        <v>115.17</v>
      </c>
      <c r="L54" s="46">
        <v>7.89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7.89</v>
      </c>
      <c r="X54">
        <v>15.84</v>
      </c>
      <c r="Y54">
        <v>47.98</v>
      </c>
      <c r="Z54">
        <v>0</v>
      </c>
      <c r="AA54">
        <v>0.96</v>
      </c>
      <c r="AB54">
        <v>23.99</v>
      </c>
      <c r="AC54">
        <v>38.39</v>
      </c>
      <c r="AD54">
        <v>51.44</v>
      </c>
      <c r="AE54">
        <v>0</v>
      </c>
      <c r="AF54">
        <v>10.09</v>
      </c>
      <c r="AG54">
        <v>0</v>
      </c>
      <c r="AH54">
        <v>62.57</v>
      </c>
      <c r="AI54">
        <v>0</v>
      </c>
      <c r="AJ54">
        <v>11.18</v>
      </c>
      <c r="AK54">
        <v>0</v>
      </c>
      <c r="AL54">
        <v>8.16</v>
      </c>
      <c r="AM54">
        <v>28.79</v>
      </c>
      <c r="AN54">
        <v>0</v>
      </c>
      <c r="AO54">
        <v>22.07</v>
      </c>
      <c r="AP54">
        <v>0</v>
      </c>
      <c r="AQ54">
        <v>62.38</v>
      </c>
      <c r="AR54">
        <v>0</v>
      </c>
      <c r="AS54">
        <v>19.47</v>
      </c>
      <c r="AT54">
        <v>49.66</v>
      </c>
      <c r="AU54">
        <v>99.33</v>
      </c>
      <c r="AV54">
        <v>77.739999999999995</v>
      </c>
    </row>
    <row r="55" spans="1:48">
      <c r="A55" t="s">
        <v>428</v>
      </c>
      <c r="G55" t="s">
        <v>97</v>
      </c>
      <c r="H55" s="73">
        <v>300.16000000000003</v>
      </c>
      <c r="I55" s="46">
        <v>152.09</v>
      </c>
      <c r="J55" s="46">
        <v>62.519999999999996</v>
      </c>
      <c r="K55" s="46">
        <v>115.17</v>
      </c>
      <c r="L55" s="46">
        <v>7.95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7.95</v>
      </c>
      <c r="X55">
        <v>15.84</v>
      </c>
      <c r="Y55">
        <v>47.98</v>
      </c>
      <c r="Z55">
        <v>0</v>
      </c>
      <c r="AA55">
        <v>0.96</v>
      </c>
      <c r="AB55">
        <v>23.99</v>
      </c>
      <c r="AC55">
        <v>38.39</v>
      </c>
      <c r="AD55">
        <v>51.44</v>
      </c>
      <c r="AE55">
        <v>0</v>
      </c>
      <c r="AF55">
        <v>10.09</v>
      </c>
      <c r="AG55">
        <v>0</v>
      </c>
      <c r="AH55">
        <v>62.57</v>
      </c>
      <c r="AI55">
        <v>0</v>
      </c>
      <c r="AJ55">
        <v>11.08</v>
      </c>
      <c r="AK55">
        <v>0</v>
      </c>
      <c r="AL55">
        <v>8.16</v>
      </c>
      <c r="AM55">
        <v>28.79</v>
      </c>
      <c r="AN55">
        <v>0</v>
      </c>
      <c r="AO55">
        <v>22.07</v>
      </c>
      <c r="AP55">
        <v>0</v>
      </c>
      <c r="AQ55">
        <v>62.38</v>
      </c>
      <c r="AR55">
        <v>0</v>
      </c>
      <c r="AS55">
        <v>19.47</v>
      </c>
      <c r="AT55">
        <v>49.66</v>
      </c>
      <c r="AU55">
        <v>99.33</v>
      </c>
      <c r="AV55">
        <v>77.739999999999995</v>
      </c>
    </row>
    <row r="56" spans="1:48">
      <c r="A56" t="s">
        <v>428</v>
      </c>
      <c r="G56" t="s">
        <v>98</v>
      </c>
      <c r="H56" s="73">
        <v>300.16000000000003</v>
      </c>
      <c r="I56" s="46">
        <v>152.09</v>
      </c>
      <c r="J56" s="46">
        <v>62.519999999999996</v>
      </c>
      <c r="K56" s="46">
        <v>115.17</v>
      </c>
      <c r="L56" s="46">
        <v>8.85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8.85</v>
      </c>
      <c r="X56">
        <v>15.84</v>
      </c>
      <c r="Y56">
        <v>47.98</v>
      </c>
      <c r="Z56">
        <v>0</v>
      </c>
      <c r="AA56">
        <v>0.96</v>
      </c>
      <c r="AB56">
        <v>23.99</v>
      </c>
      <c r="AC56">
        <v>38.39</v>
      </c>
      <c r="AD56">
        <v>51.44</v>
      </c>
      <c r="AE56">
        <v>0</v>
      </c>
      <c r="AF56">
        <v>10.09</v>
      </c>
      <c r="AG56">
        <v>0</v>
      </c>
      <c r="AH56">
        <v>62.57</v>
      </c>
      <c r="AI56">
        <v>0</v>
      </c>
      <c r="AJ56">
        <v>11.08</v>
      </c>
      <c r="AK56">
        <v>0</v>
      </c>
      <c r="AL56">
        <v>8.16</v>
      </c>
      <c r="AM56">
        <v>28.79</v>
      </c>
      <c r="AN56">
        <v>0</v>
      </c>
      <c r="AO56">
        <v>22.07</v>
      </c>
      <c r="AP56">
        <v>0</v>
      </c>
      <c r="AQ56">
        <v>62.38</v>
      </c>
      <c r="AR56">
        <v>0</v>
      </c>
      <c r="AS56">
        <v>19.47</v>
      </c>
      <c r="AT56">
        <v>49.66</v>
      </c>
      <c r="AU56">
        <v>99.33</v>
      </c>
      <c r="AV56">
        <v>77.739999999999995</v>
      </c>
    </row>
    <row r="57" spans="1:48">
      <c r="G57" t="s">
        <v>99</v>
      </c>
      <c r="H57" s="73">
        <v>300.16000000000003</v>
      </c>
      <c r="I57" s="46">
        <v>152.09</v>
      </c>
      <c r="J57" s="46">
        <v>62.519999999999996</v>
      </c>
      <c r="K57" s="46">
        <v>115.17</v>
      </c>
      <c r="L57" s="46">
        <v>4.72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4.72</v>
      </c>
      <c r="X57">
        <v>15.84</v>
      </c>
      <c r="Y57">
        <v>47.98</v>
      </c>
      <c r="Z57">
        <v>0</v>
      </c>
      <c r="AA57">
        <v>0.96</v>
      </c>
      <c r="AB57">
        <v>23.99</v>
      </c>
      <c r="AC57">
        <v>38.39</v>
      </c>
      <c r="AD57">
        <v>51.44</v>
      </c>
      <c r="AE57">
        <v>0</v>
      </c>
      <c r="AF57">
        <v>10.09</v>
      </c>
      <c r="AG57">
        <v>0</v>
      </c>
      <c r="AH57">
        <v>62.57</v>
      </c>
      <c r="AI57">
        <v>0</v>
      </c>
      <c r="AJ57">
        <v>11.08</v>
      </c>
      <c r="AK57">
        <v>0</v>
      </c>
      <c r="AL57">
        <v>8.16</v>
      </c>
      <c r="AM57">
        <v>28.79</v>
      </c>
      <c r="AN57">
        <v>0</v>
      </c>
      <c r="AO57">
        <v>22.07</v>
      </c>
      <c r="AP57">
        <v>0</v>
      </c>
      <c r="AQ57">
        <v>62.38</v>
      </c>
      <c r="AR57">
        <v>0</v>
      </c>
      <c r="AS57">
        <v>19.47</v>
      </c>
      <c r="AT57">
        <v>49.66</v>
      </c>
      <c r="AU57">
        <v>99.33</v>
      </c>
      <c r="AV57">
        <v>77.739999999999995</v>
      </c>
    </row>
    <row r="58" spans="1:48">
      <c r="G58" t="s">
        <v>100</v>
      </c>
      <c r="H58" s="73">
        <v>300.16000000000003</v>
      </c>
      <c r="I58" s="46">
        <v>152.09</v>
      </c>
      <c r="J58" s="46">
        <v>62.519999999999996</v>
      </c>
      <c r="K58" s="46">
        <v>115.17</v>
      </c>
      <c r="L58" s="46">
        <v>3.78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3.78</v>
      </c>
      <c r="X58">
        <v>15.84</v>
      </c>
      <c r="Y58">
        <v>47.98</v>
      </c>
      <c r="Z58">
        <v>0</v>
      </c>
      <c r="AA58">
        <v>0.96</v>
      </c>
      <c r="AB58">
        <v>23.99</v>
      </c>
      <c r="AC58">
        <v>38.39</v>
      </c>
      <c r="AD58">
        <v>51.44</v>
      </c>
      <c r="AE58">
        <v>0</v>
      </c>
      <c r="AF58">
        <v>10.09</v>
      </c>
      <c r="AG58">
        <v>0</v>
      </c>
      <c r="AH58">
        <v>62.57</v>
      </c>
      <c r="AI58">
        <v>0</v>
      </c>
      <c r="AJ58">
        <v>11.08</v>
      </c>
      <c r="AK58">
        <v>0</v>
      </c>
      <c r="AL58">
        <v>8.16</v>
      </c>
      <c r="AM58">
        <v>28.79</v>
      </c>
      <c r="AN58">
        <v>0</v>
      </c>
      <c r="AO58">
        <v>22.07</v>
      </c>
      <c r="AP58">
        <v>0</v>
      </c>
      <c r="AQ58">
        <v>62.38</v>
      </c>
      <c r="AR58">
        <v>0</v>
      </c>
      <c r="AS58">
        <v>19.47</v>
      </c>
      <c r="AT58">
        <v>49.66</v>
      </c>
      <c r="AU58">
        <v>99.33</v>
      </c>
      <c r="AV58">
        <v>77.739999999999995</v>
      </c>
    </row>
    <row r="59" spans="1:48">
      <c r="G59" t="s">
        <v>101</v>
      </c>
      <c r="H59" s="73">
        <v>300.16000000000003</v>
      </c>
      <c r="I59" s="46">
        <v>152.09</v>
      </c>
      <c r="J59" s="46">
        <v>62.519999999999996</v>
      </c>
      <c r="K59" s="46">
        <v>115.17</v>
      </c>
      <c r="L59" s="46">
        <v>3.07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3.07</v>
      </c>
      <c r="X59">
        <v>15.84</v>
      </c>
      <c r="Y59">
        <v>47.98</v>
      </c>
      <c r="Z59">
        <v>0</v>
      </c>
      <c r="AA59">
        <v>0.96</v>
      </c>
      <c r="AB59">
        <v>23.99</v>
      </c>
      <c r="AC59">
        <v>38.39</v>
      </c>
      <c r="AD59">
        <v>51.44</v>
      </c>
      <c r="AE59">
        <v>0</v>
      </c>
      <c r="AF59">
        <v>10.09</v>
      </c>
      <c r="AG59">
        <v>0</v>
      </c>
      <c r="AH59">
        <v>62.57</v>
      </c>
      <c r="AI59">
        <v>0</v>
      </c>
      <c r="AJ59">
        <v>11.08</v>
      </c>
      <c r="AK59">
        <v>0</v>
      </c>
      <c r="AL59">
        <v>8.16</v>
      </c>
      <c r="AM59">
        <v>28.79</v>
      </c>
      <c r="AN59">
        <v>0</v>
      </c>
      <c r="AO59">
        <v>22.07</v>
      </c>
      <c r="AP59">
        <v>0</v>
      </c>
      <c r="AQ59">
        <v>62.38</v>
      </c>
      <c r="AR59">
        <v>0</v>
      </c>
      <c r="AS59">
        <v>19.47</v>
      </c>
      <c r="AT59">
        <v>49.66</v>
      </c>
      <c r="AU59">
        <v>99.33</v>
      </c>
      <c r="AV59">
        <v>77.739999999999995</v>
      </c>
    </row>
    <row r="60" spans="1:48">
      <c r="G60" t="s">
        <v>102</v>
      </c>
      <c r="H60" s="73">
        <v>300.16000000000003</v>
      </c>
      <c r="I60" s="46">
        <v>152.09</v>
      </c>
      <c r="J60" s="46">
        <v>62.519999999999996</v>
      </c>
      <c r="K60" s="46">
        <v>115.17</v>
      </c>
      <c r="L60" s="46">
        <v>1.52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1.52</v>
      </c>
      <c r="X60">
        <v>15.84</v>
      </c>
      <c r="Y60">
        <v>47.98</v>
      </c>
      <c r="Z60">
        <v>0</v>
      </c>
      <c r="AA60">
        <v>0.96</v>
      </c>
      <c r="AB60">
        <v>23.99</v>
      </c>
      <c r="AC60">
        <v>38.39</v>
      </c>
      <c r="AD60">
        <v>51.44</v>
      </c>
      <c r="AE60">
        <v>0</v>
      </c>
      <c r="AF60">
        <v>10.09</v>
      </c>
      <c r="AG60">
        <v>0</v>
      </c>
      <c r="AH60">
        <v>62.57</v>
      </c>
      <c r="AI60">
        <v>0</v>
      </c>
      <c r="AJ60">
        <v>11.08</v>
      </c>
      <c r="AK60">
        <v>0</v>
      </c>
      <c r="AL60">
        <v>8.16</v>
      </c>
      <c r="AM60">
        <v>28.79</v>
      </c>
      <c r="AN60">
        <v>0</v>
      </c>
      <c r="AO60">
        <v>22.07</v>
      </c>
      <c r="AP60">
        <v>0</v>
      </c>
      <c r="AQ60">
        <v>62.38</v>
      </c>
      <c r="AR60">
        <v>0</v>
      </c>
      <c r="AS60">
        <v>19.47</v>
      </c>
      <c r="AT60">
        <v>49.66</v>
      </c>
      <c r="AU60">
        <v>99.33</v>
      </c>
      <c r="AV60">
        <v>77.739999999999995</v>
      </c>
    </row>
    <row r="61" spans="1:48">
      <c r="G61" t="s">
        <v>103</v>
      </c>
      <c r="H61" s="73">
        <v>300.16000000000003</v>
      </c>
      <c r="I61" s="46">
        <v>152.09</v>
      </c>
      <c r="J61" s="46">
        <v>62.519999999999996</v>
      </c>
      <c r="K61" s="46">
        <v>115.17</v>
      </c>
      <c r="L61" s="46">
        <v>1.91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1.91</v>
      </c>
      <c r="X61">
        <v>15.84</v>
      </c>
      <c r="Y61">
        <v>47.98</v>
      </c>
      <c r="Z61">
        <v>0</v>
      </c>
      <c r="AA61">
        <v>0.96</v>
      </c>
      <c r="AB61">
        <v>23.99</v>
      </c>
      <c r="AC61">
        <v>38.39</v>
      </c>
      <c r="AD61">
        <v>51.44</v>
      </c>
      <c r="AE61">
        <v>0</v>
      </c>
      <c r="AF61">
        <v>10.09</v>
      </c>
      <c r="AG61">
        <v>0</v>
      </c>
      <c r="AH61">
        <v>62.57</v>
      </c>
      <c r="AI61">
        <v>0</v>
      </c>
      <c r="AJ61">
        <v>11.08</v>
      </c>
      <c r="AK61">
        <v>0</v>
      </c>
      <c r="AL61">
        <v>8.16</v>
      </c>
      <c r="AM61">
        <v>28.79</v>
      </c>
      <c r="AN61">
        <v>0</v>
      </c>
      <c r="AO61">
        <v>22.07</v>
      </c>
      <c r="AP61">
        <v>0</v>
      </c>
      <c r="AQ61">
        <v>62.38</v>
      </c>
      <c r="AR61">
        <v>0</v>
      </c>
      <c r="AS61">
        <v>19.47</v>
      </c>
      <c r="AT61">
        <v>49.66</v>
      </c>
      <c r="AU61">
        <v>99.33</v>
      </c>
      <c r="AV61">
        <v>77.739999999999995</v>
      </c>
    </row>
    <row r="62" spans="1:48">
      <c r="G62" t="s">
        <v>104</v>
      </c>
      <c r="H62" s="73">
        <v>300.16000000000003</v>
      </c>
      <c r="I62" s="46">
        <v>152.09</v>
      </c>
      <c r="J62" s="46">
        <v>62.519999999999996</v>
      </c>
      <c r="K62" s="46">
        <v>115.17</v>
      </c>
      <c r="L62" s="46">
        <v>0.91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0.91</v>
      </c>
      <c r="X62">
        <v>15.84</v>
      </c>
      <c r="Y62">
        <v>47.98</v>
      </c>
      <c r="Z62">
        <v>0</v>
      </c>
      <c r="AA62">
        <v>0.96</v>
      </c>
      <c r="AB62">
        <v>23.99</v>
      </c>
      <c r="AC62">
        <v>38.39</v>
      </c>
      <c r="AD62">
        <v>51.44</v>
      </c>
      <c r="AE62">
        <v>0</v>
      </c>
      <c r="AF62">
        <v>10.09</v>
      </c>
      <c r="AG62">
        <v>0</v>
      </c>
      <c r="AH62">
        <v>62.57</v>
      </c>
      <c r="AI62">
        <v>0</v>
      </c>
      <c r="AJ62">
        <v>11.08</v>
      </c>
      <c r="AK62">
        <v>0</v>
      </c>
      <c r="AL62">
        <v>8.16</v>
      </c>
      <c r="AM62">
        <v>28.79</v>
      </c>
      <c r="AN62">
        <v>0</v>
      </c>
      <c r="AO62">
        <v>22.07</v>
      </c>
      <c r="AP62">
        <v>0</v>
      </c>
      <c r="AQ62">
        <v>62.38</v>
      </c>
      <c r="AR62">
        <v>0</v>
      </c>
      <c r="AS62">
        <v>19.47</v>
      </c>
      <c r="AT62">
        <v>49.66</v>
      </c>
      <c r="AU62">
        <v>99.33</v>
      </c>
      <c r="AV62">
        <v>77.739999999999995</v>
      </c>
    </row>
    <row r="63" spans="1:48">
      <c r="G63" t="s">
        <v>105</v>
      </c>
      <c r="H63" s="73">
        <v>323.08999999999997</v>
      </c>
      <c r="I63" s="46">
        <v>152.09</v>
      </c>
      <c r="J63" s="46">
        <v>62.62</v>
      </c>
      <c r="K63" s="46">
        <v>115.17</v>
      </c>
      <c r="L63" s="46">
        <v>3.38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3.38</v>
      </c>
      <c r="X63">
        <v>15.84</v>
      </c>
      <c r="Y63">
        <v>47.98</v>
      </c>
      <c r="Z63">
        <v>0</v>
      </c>
      <c r="AA63">
        <v>0.86</v>
      </c>
      <c r="AB63">
        <v>23.99</v>
      </c>
      <c r="AC63">
        <v>38.39</v>
      </c>
      <c r="AD63">
        <v>51.44</v>
      </c>
      <c r="AE63">
        <v>0</v>
      </c>
      <c r="AF63">
        <v>10.09</v>
      </c>
      <c r="AG63">
        <v>0</v>
      </c>
      <c r="AH63">
        <v>62.57</v>
      </c>
      <c r="AI63">
        <v>0</v>
      </c>
      <c r="AJ63">
        <v>11.18</v>
      </c>
      <c r="AK63">
        <v>0</v>
      </c>
      <c r="AL63">
        <v>8.16</v>
      </c>
      <c r="AM63">
        <v>28.79</v>
      </c>
      <c r="AN63">
        <v>23.03</v>
      </c>
      <c r="AO63">
        <v>22.07</v>
      </c>
      <c r="AP63">
        <v>0</v>
      </c>
      <c r="AQ63">
        <v>62.38</v>
      </c>
      <c r="AR63">
        <v>0</v>
      </c>
      <c r="AS63">
        <v>19.47</v>
      </c>
      <c r="AT63">
        <v>49.66</v>
      </c>
      <c r="AU63">
        <v>99.33</v>
      </c>
      <c r="AV63">
        <v>77.739999999999995</v>
      </c>
    </row>
    <row r="64" spans="1:48">
      <c r="G64" t="s">
        <v>106</v>
      </c>
      <c r="H64" s="73">
        <v>323.08999999999997</v>
      </c>
      <c r="I64" s="46">
        <v>152.09</v>
      </c>
      <c r="J64" s="46">
        <v>62.62</v>
      </c>
      <c r="K64" s="46">
        <v>115.17</v>
      </c>
      <c r="L64" s="46">
        <v>6.47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6.47</v>
      </c>
      <c r="X64">
        <v>15.84</v>
      </c>
      <c r="Y64">
        <v>47.98</v>
      </c>
      <c r="Z64">
        <v>0</v>
      </c>
      <c r="AA64">
        <v>0.86</v>
      </c>
      <c r="AB64">
        <v>23.99</v>
      </c>
      <c r="AC64">
        <v>38.39</v>
      </c>
      <c r="AD64">
        <v>51.44</v>
      </c>
      <c r="AE64">
        <v>0</v>
      </c>
      <c r="AF64">
        <v>10.09</v>
      </c>
      <c r="AG64">
        <v>0</v>
      </c>
      <c r="AH64">
        <v>62.57</v>
      </c>
      <c r="AI64">
        <v>0</v>
      </c>
      <c r="AJ64">
        <v>11.18</v>
      </c>
      <c r="AK64">
        <v>0</v>
      </c>
      <c r="AL64">
        <v>8.16</v>
      </c>
      <c r="AM64">
        <v>28.79</v>
      </c>
      <c r="AN64">
        <v>23.03</v>
      </c>
      <c r="AO64">
        <v>22.07</v>
      </c>
      <c r="AP64">
        <v>0</v>
      </c>
      <c r="AQ64">
        <v>62.38</v>
      </c>
      <c r="AR64">
        <v>0</v>
      </c>
      <c r="AS64">
        <v>19.47</v>
      </c>
      <c r="AT64">
        <v>49.66</v>
      </c>
      <c r="AU64">
        <v>99.33</v>
      </c>
      <c r="AV64">
        <v>77.739999999999995</v>
      </c>
    </row>
    <row r="65" spans="7:48">
      <c r="G65" t="s">
        <v>107</v>
      </c>
      <c r="H65" s="73">
        <v>460.33</v>
      </c>
      <c r="I65" s="46">
        <v>152.09</v>
      </c>
      <c r="J65" s="46">
        <v>62.62</v>
      </c>
      <c r="K65" s="46">
        <v>115.17</v>
      </c>
      <c r="L65" s="46">
        <v>2.71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2.71</v>
      </c>
      <c r="X65">
        <v>15.84</v>
      </c>
      <c r="Y65">
        <v>47.98</v>
      </c>
      <c r="Z65">
        <v>0</v>
      </c>
      <c r="AA65">
        <v>0.86</v>
      </c>
      <c r="AB65">
        <v>23.99</v>
      </c>
      <c r="AC65">
        <v>38.39</v>
      </c>
      <c r="AD65">
        <v>51.44</v>
      </c>
      <c r="AE65">
        <v>0</v>
      </c>
      <c r="AF65">
        <v>10.09</v>
      </c>
      <c r="AG65">
        <v>0</v>
      </c>
      <c r="AH65">
        <v>62.57</v>
      </c>
      <c r="AI65">
        <v>0</v>
      </c>
      <c r="AJ65">
        <v>11.18</v>
      </c>
      <c r="AK65">
        <v>0</v>
      </c>
      <c r="AL65">
        <v>8.16</v>
      </c>
      <c r="AM65">
        <v>28.79</v>
      </c>
      <c r="AN65">
        <v>160.27000000000001</v>
      </c>
      <c r="AO65">
        <v>22.07</v>
      </c>
      <c r="AP65">
        <v>0</v>
      </c>
      <c r="AQ65">
        <v>62.38</v>
      </c>
      <c r="AR65">
        <v>0</v>
      </c>
      <c r="AS65">
        <v>19.47</v>
      </c>
      <c r="AT65">
        <v>49.66</v>
      </c>
      <c r="AU65">
        <v>99.33</v>
      </c>
      <c r="AV65">
        <v>77.739999999999995</v>
      </c>
    </row>
    <row r="66" spans="7:48">
      <c r="G66" t="s">
        <v>108</v>
      </c>
      <c r="H66" s="73">
        <v>473.77000000000004</v>
      </c>
      <c r="I66" s="46">
        <v>152.09</v>
      </c>
      <c r="J66" s="46">
        <v>62.62</v>
      </c>
      <c r="K66" s="46">
        <v>115.17</v>
      </c>
      <c r="L66" s="46">
        <v>0.94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0.94</v>
      </c>
      <c r="X66">
        <v>15.84</v>
      </c>
      <c r="Y66">
        <v>47.98</v>
      </c>
      <c r="Z66">
        <v>0</v>
      </c>
      <c r="AA66">
        <v>0.86</v>
      </c>
      <c r="AB66">
        <v>23.99</v>
      </c>
      <c r="AC66">
        <v>38.39</v>
      </c>
      <c r="AD66">
        <v>51.44</v>
      </c>
      <c r="AE66">
        <v>0</v>
      </c>
      <c r="AF66">
        <v>10.09</v>
      </c>
      <c r="AG66">
        <v>0</v>
      </c>
      <c r="AH66">
        <v>62.57</v>
      </c>
      <c r="AI66">
        <v>0</v>
      </c>
      <c r="AJ66">
        <v>11.18</v>
      </c>
      <c r="AK66">
        <v>0</v>
      </c>
      <c r="AL66">
        <v>8.16</v>
      </c>
      <c r="AM66">
        <v>28.79</v>
      </c>
      <c r="AN66">
        <v>173.71</v>
      </c>
      <c r="AO66">
        <v>22.07</v>
      </c>
      <c r="AP66">
        <v>0</v>
      </c>
      <c r="AQ66">
        <v>62.38</v>
      </c>
      <c r="AR66">
        <v>0</v>
      </c>
      <c r="AS66">
        <v>19.47</v>
      </c>
      <c r="AT66">
        <v>49.66</v>
      </c>
      <c r="AU66">
        <v>99.33</v>
      </c>
      <c r="AV66">
        <v>77.739999999999995</v>
      </c>
    </row>
    <row r="67" spans="7:48">
      <c r="G67" t="s">
        <v>109</v>
      </c>
      <c r="H67" s="73">
        <v>478.52000000000004</v>
      </c>
      <c r="I67" s="46">
        <v>152.09</v>
      </c>
      <c r="J67" s="46">
        <v>62.709999999999994</v>
      </c>
      <c r="K67" s="46">
        <v>115.17</v>
      </c>
      <c r="L67" s="46">
        <v>0.94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0.94</v>
      </c>
      <c r="X67">
        <v>15.84</v>
      </c>
      <c r="Y67">
        <v>47.98</v>
      </c>
      <c r="Z67">
        <v>0</v>
      </c>
      <c r="AA67">
        <v>0.82</v>
      </c>
      <c r="AB67">
        <v>23.99</v>
      </c>
      <c r="AC67">
        <v>38.39</v>
      </c>
      <c r="AD67">
        <v>51.44</v>
      </c>
      <c r="AE67">
        <v>0</v>
      </c>
      <c r="AF67">
        <v>10.09</v>
      </c>
      <c r="AG67">
        <v>0</v>
      </c>
      <c r="AH67">
        <v>62.57</v>
      </c>
      <c r="AI67">
        <v>0</v>
      </c>
      <c r="AJ67">
        <v>11.27</v>
      </c>
      <c r="AK67">
        <v>0</v>
      </c>
      <c r="AL67">
        <v>8.16</v>
      </c>
      <c r="AM67">
        <v>28.79</v>
      </c>
      <c r="AN67">
        <v>178.5</v>
      </c>
      <c r="AO67">
        <v>22.07</v>
      </c>
      <c r="AP67">
        <v>0</v>
      </c>
      <c r="AQ67">
        <v>62.38</v>
      </c>
      <c r="AR67">
        <v>0</v>
      </c>
      <c r="AS67">
        <v>19.47</v>
      </c>
      <c r="AT67">
        <v>49.66</v>
      </c>
      <c r="AU67">
        <v>99.33</v>
      </c>
      <c r="AV67">
        <v>77.739999999999995</v>
      </c>
    </row>
    <row r="68" spans="7:48">
      <c r="G68" t="s">
        <v>110</v>
      </c>
      <c r="H68" s="73">
        <v>481.40000000000003</v>
      </c>
      <c r="I68" s="46">
        <v>152.09</v>
      </c>
      <c r="J68" s="46">
        <v>62.709999999999994</v>
      </c>
      <c r="K68" s="46">
        <v>115.17</v>
      </c>
      <c r="L68" s="46">
        <v>1.44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1.44</v>
      </c>
      <c r="X68">
        <v>15.84</v>
      </c>
      <c r="Y68">
        <v>47.98</v>
      </c>
      <c r="Z68">
        <v>0</v>
      </c>
      <c r="AA68">
        <v>0.82</v>
      </c>
      <c r="AB68">
        <v>23.99</v>
      </c>
      <c r="AC68">
        <v>38.39</v>
      </c>
      <c r="AD68">
        <v>51.44</v>
      </c>
      <c r="AE68">
        <v>0</v>
      </c>
      <c r="AF68">
        <v>10.09</v>
      </c>
      <c r="AG68">
        <v>0</v>
      </c>
      <c r="AH68">
        <v>62.57</v>
      </c>
      <c r="AI68">
        <v>0</v>
      </c>
      <c r="AJ68">
        <v>11.27</v>
      </c>
      <c r="AK68">
        <v>0</v>
      </c>
      <c r="AL68">
        <v>8.16</v>
      </c>
      <c r="AM68">
        <v>28.79</v>
      </c>
      <c r="AN68">
        <v>181.38</v>
      </c>
      <c r="AO68">
        <v>22.07</v>
      </c>
      <c r="AP68">
        <v>0</v>
      </c>
      <c r="AQ68">
        <v>62.38</v>
      </c>
      <c r="AR68">
        <v>0</v>
      </c>
      <c r="AS68">
        <v>19.47</v>
      </c>
      <c r="AT68">
        <v>49.66</v>
      </c>
      <c r="AU68">
        <v>99.33</v>
      </c>
      <c r="AV68">
        <v>77.739999999999995</v>
      </c>
    </row>
    <row r="69" spans="7:48">
      <c r="G69" t="s">
        <v>111</v>
      </c>
      <c r="H69" s="73">
        <v>501.56</v>
      </c>
      <c r="I69" s="46">
        <v>152.09</v>
      </c>
      <c r="J69" s="46">
        <v>62.709999999999994</v>
      </c>
      <c r="K69" s="46">
        <v>115.17</v>
      </c>
      <c r="L69" s="46">
        <v>4.32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4.32</v>
      </c>
      <c r="X69">
        <v>15.84</v>
      </c>
      <c r="Y69">
        <v>47.98</v>
      </c>
      <c r="Z69">
        <v>0</v>
      </c>
      <c r="AA69">
        <v>0.82</v>
      </c>
      <c r="AB69">
        <v>23.99</v>
      </c>
      <c r="AC69">
        <v>38.39</v>
      </c>
      <c r="AD69">
        <v>51.44</v>
      </c>
      <c r="AE69">
        <v>0</v>
      </c>
      <c r="AF69">
        <v>10.09</v>
      </c>
      <c r="AG69">
        <v>0</v>
      </c>
      <c r="AH69">
        <v>62.57</v>
      </c>
      <c r="AI69">
        <v>0</v>
      </c>
      <c r="AJ69">
        <v>11.27</v>
      </c>
      <c r="AK69">
        <v>0</v>
      </c>
      <c r="AL69">
        <v>8.16</v>
      </c>
      <c r="AM69">
        <v>28.79</v>
      </c>
      <c r="AN69">
        <v>201.54</v>
      </c>
      <c r="AO69">
        <v>22.07</v>
      </c>
      <c r="AP69">
        <v>0</v>
      </c>
      <c r="AQ69">
        <v>62.38</v>
      </c>
      <c r="AR69">
        <v>0</v>
      </c>
      <c r="AS69">
        <v>19.47</v>
      </c>
      <c r="AT69">
        <v>49.66</v>
      </c>
      <c r="AU69">
        <v>99.33</v>
      </c>
      <c r="AV69">
        <v>77.739999999999995</v>
      </c>
    </row>
    <row r="70" spans="7:48">
      <c r="G70" t="s">
        <v>112</v>
      </c>
      <c r="H70" s="73">
        <v>509.22999999999996</v>
      </c>
      <c r="I70" s="46">
        <v>152.09</v>
      </c>
      <c r="J70" s="46">
        <v>62.709999999999994</v>
      </c>
      <c r="K70" s="46">
        <v>115.17</v>
      </c>
      <c r="L70" s="46">
        <v>3.23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3.23</v>
      </c>
      <c r="X70">
        <v>15.84</v>
      </c>
      <c r="Y70">
        <v>47.98</v>
      </c>
      <c r="Z70">
        <v>0</v>
      </c>
      <c r="AA70">
        <v>0.82</v>
      </c>
      <c r="AB70">
        <v>23.99</v>
      </c>
      <c r="AC70">
        <v>38.39</v>
      </c>
      <c r="AD70">
        <v>51.44</v>
      </c>
      <c r="AE70">
        <v>0</v>
      </c>
      <c r="AF70">
        <v>10.09</v>
      </c>
      <c r="AG70">
        <v>0</v>
      </c>
      <c r="AH70">
        <v>62.57</v>
      </c>
      <c r="AI70">
        <v>0</v>
      </c>
      <c r="AJ70">
        <v>11.27</v>
      </c>
      <c r="AK70">
        <v>0</v>
      </c>
      <c r="AL70">
        <v>8.16</v>
      </c>
      <c r="AM70">
        <v>28.79</v>
      </c>
      <c r="AN70">
        <v>209.21</v>
      </c>
      <c r="AO70">
        <v>22.07</v>
      </c>
      <c r="AP70">
        <v>0</v>
      </c>
      <c r="AQ70">
        <v>62.38</v>
      </c>
      <c r="AR70">
        <v>0</v>
      </c>
      <c r="AS70">
        <v>19.47</v>
      </c>
      <c r="AT70">
        <v>49.66</v>
      </c>
      <c r="AU70">
        <v>99.33</v>
      </c>
      <c r="AV70">
        <v>77.739999999999995</v>
      </c>
    </row>
    <row r="71" spans="7:48">
      <c r="G71" t="s">
        <v>113</v>
      </c>
      <c r="H71" s="73">
        <v>516.91</v>
      </c>
      <c r="I71" s="46">
        <v>152.09</v>
      </c>
      <c r="J71" s="46">
        <v>62.8</v>
      </c>
      <c r="K71" s="46">
        <v>62.38</v>
      </c>
      <c r="L71" s="46">
        <v>2.08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2.08</v>
      </c>
      <c r="X71">
        <v>0</v>
      </c>
      <c r="Y71">
        <v>47.98</v>
      </c>
      <c r="Z71">
        <v>0</v>
      </c>
      <c r="AA71">
        <v>0.82</v>
      </c>
      <c r="AB71">
        <v>23.99</v>
      </c>
      <c r="AC71">
        <v>38.39</v>
      </c>
      <c r="AD71">
        <v>51.44</v>
      </c>
      <c r="AE71">
        <v>0</v>
      </c>
      <c r="AF71">
        <v>10.09</v>
      </c>
      <c r="AG71">
        <v>47.98</v>
      </c>
      <c r="AH71">
        <v>62.57</v>
      </c>
      <c r="AI71">
        <v>0</v>
      </c>
      <c r="AJ71">
        <v>11.36</v>
      </c>
      <c r="AK71">
        <v>0</v>
      </c>
      <c r="AL71">
        <v>0</v>
      </c>
      <c r="AM71">
        <v>0</v>
      </c>
      <c r="AN71">
        <v>168.91</v>
      </c>
      <c r="AO71">
        <v>22.07</v>
      </c>
      <c r="AP71">
        <v>0</v>
      </c>
      <c r="AQ71">
        <v>62.38</v>
      </c>
      <c r="AR71">
        <v>0</v>
      </c>
      <c r="AS71">
        <v>19.47</v>
      </c>
      <c r="AT71">
        <v>49.66</v>
      </c>
      <c r="AU71">
        <v>99.33</v>
      </c>
      <c r="AV71">
        <v>77.739999999999995</v>
      </c>
    </row>
    <row r="72" spans="7:48">
      <c r="G72" t="s">
        <v>114</v>
      </c>
      <c r="H72" s="73">
        <v>522.66999999999996</v>
      </c>
      <c r="I72" s="46">
        <v>152.09</v>
      </c>
      <c r="J72" s="46">
        <v>62.8</v>
      </c>
      <c r="K72" s="46">
        <v>62.38</v>
      </c>
      <c r="L72" s="46">
        <v>1.35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1.35</v>
      </c>
      <c r="X72">
        <v>0</v>
      </c>
      <c r="Y72">
        <v>47.98</v>
      </c>
      <c r="Z72">
        <v>0</v>
      </c>
      <c r="AA72">
        <v>0.82</v>
      </c>
      <c r="AB72">
        <v>23.99</v>
      </c>
      <c r="AC72">
        <v>38.39</v>
      </c>
      <c r="AD72">
        <v>51.44</v>
      </c>
      <c r="AE72">
        <v>0</v>
      </c>
      <c r="AF72">
        <v>10.09</v>
      </c>
      <c r="AG72">
        <v>47.98</v>
      </c>
      <c r="AH72">
        <v>62.57</v>
      </c>
      <c r="AI72">
        <v>0</v>
      </c>
      <c r="AJ72">
        <v>11.36</v>
      </c>
      <c r="AK72">
        <v>0</v>
      </c>
      <c r="AL72">
        <v>0</v>
      </c>
      <c r="AM72">
        <v>0</v>
      </c>
      <c r="AN72">
        <v>174.67</v>
      </c>
      <c r="AO72">
        <v>22.07</v>
      </c>
      <c r="AP72">
        <v>0</v>
      </c>
      <c r="AQ72">
        <v>62.38</v>
      </c>
      <c r="AR72">
        <v>0</v>
      </c>
      <c r="AS72">
        <v>19.47</v>
      </c>
      <c r="AT72">
        <v>49.66</v>
      </c>
      <c r="AU72">
        <v>99.33</v>
      </c>
      <c r="AV72">
        <v>77.739999999999995</v>
      </c>
    </row>
    <row r="73" spans="7:48">
      <c r="G73" t="s">
        <v>115</v>
      </c>
      <c r="H73" s="73">
        <v>544.7399999999999</v>
      </c>
      <c r="I73" s="46">
        <v>152.09</v>
      </c>
      <c r="J73" s="46">
        <v>62.8</v>
      </c>
      <c r="K73" s="46">
        <v>62.38</v>
      </c>
      <c r="L73" s="46">
        <v>0.8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0.8</v>
      </c>
      <c r="X73">
        <v>0</v>
      </c>
      <c r="Y73">
        <v>47.98</v>
      </c>
      <c r="Z73">
        <v>0</v>
      </c>
      <c r="AA73">
        <v>0.82</v>
      </c>
      <c r="AB73">
        <v>23.99</v>
      </c>
      <c r="AC73">
        <v>38.39</v>
      </c>
      <c r="AD73">
        <v>51.44</v>
      </c>
      <c r="AE73">
        <v>0</v>
      </c>
      <c r="AF73">
        <v>10.09</v>
      </c>
      <c r="AG73">
        <v>47.98</v>
      </c>
      <c r="AH73">
        <v>62.57</v>
      </c>
      <c r="AI73">
        <v>0</v>
      </c>
      <c r="AJ73">
        <v>11.36</v>
      </c>
      <c r="AK73">
        <v>0</v>
      </c>
      <c r="AL73">
        <v>0</v>
      </c>
      <c r="AM73">
        <v>0</v>
      </c>
      <c r="AN73">
        <v>196.74</v>
      </c>
      <c r="AO73">
        <v>22.07</v>
      </c>
      <c r="AP73">
        <v>0</v>
      </c>
      <c r="AQ73">
        <v>62.38</v>
      </c>
      <c r="AR73">
        <v>0</v>
      </c>
      <c r="AS73">
        <v>19.47</v>
      </c>
      <c r="AT73">
        <v>49.66</v>
      </c>
      <c r="AU73">
        <v>99.33</v>
      </c>
      <c r="AV73">
        <v>77.739999999999995</v>
      </c>
    </row>
    <row r="74" spans="7:48">
      <c r="G74" t="s">
        <v>116</v>
      </c>
      <c r="H74" s="73">
        <v>540.9</v>
      </c>
      <c r="I74" s="46">
        <v>152.09</v>
      </c>
      <c r="J74" s="46">
        <v>62.8</v>
      </c>
      <c r="K74" s="46">
        <v>62.38</v>
      </c>
      <c r="L74" s="46">
        <v>0.28000000000000003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0.28000000000000003</v>
      </c>
      <c r="X74">
        <v>0</v>
      </c>
      <c r="Y74">
        <v>47.98</v>
      </c>
      <c r="Z74">
        <v>0</v>
      </c>
      <c r="AA74">
        <v>0.82</v>
      </c>
      <c r="AB74">
        <v>23.99</v>
      </c>
      <c r="AC74">
        <v>38.39</v>
      </c>
      <c r="AD74">
        <v>51.44</v>
      </c>
      <c r="AE74">
        <v>0</v>
      </c>
      <c r="AF74">
        <v>10.09</v>
      </c>
      <c r="AG74">
        <v>47.98</v>
      </c>
      <c r="AH74">
        <v>62.57</v>
      </c>
      <c r="AI74">
        <v>0</v>
      </c>
      <c r="AJ74">
        <v>11.36</v>
      </c>
      <c r="AK74">
        <v>0</v>
      </c>
      <c r="AL74">
        <v>0</v>
      </c>
      <c r="AM74">
        <v>0</v>
      </c>
      <c r="AN74">
        <v>192.9</v>
      </c>
      <c r="AO74">
        <v>22.07</v>
      </c>
      <c r="AP74">
        <v>0</v>
      </c>
      <c r="AQ74">
        <v>62.38</v>
      </c>
      <c r="AR74">
        <v>0</v>
      </c>
      <c r="AS74">
        <v>19.47</v>
      </c>
      <c r="AT74">
        <v>49.66</v>
      </c>
      <c r="AU74">
        <v>99.33</v>
      </c>
      <c r="AV74">
        <v>77.739999999999995</v>
      </c>
    </row>
    <row r="75" spans="7:48">
      <c r="G75" t="s">
        <v>117</v>
      </c>
      <c r="H75" s="73">
        <v>611.93000000000006</v>
      </c>
      <c r="I75" s="46">
        <v>188.3</v>
      </c>
      <c r="J75" s="46">
        <v>62.89</v>
      </c>
      <c r="K75" s="46">
        <v>62.38</v>
      </c>
      <c r="L75" s="46">
        <v>0.1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0.1</v>
      </c>
      <c r="X75">
        <v>0</v>
      </c>
      <c r="Y75">
        <v>47.98</v>
      </c>
      <c r="Z75">
        <v>0</v>
      </c>
      <c r="AA75">
        <v>0.82</v>
      </c>
      <c r="AB75">
        <v>0</v>
      </c>
      <c r="AC75">
        <v>38.39</v>
      </c>
      <c r="AD75">
        <v>51.44</v>
      </c>
      <c r="AE75">
        <v>0</v>
      </c>
      <c r="AF75">
        <v>10.09</v>
      </c>
      <c r="AG75">
        <v>191.94</v>
      </c>
      <c r="AH75">
        <v>62.57</v>
      </c>
      <c r="AI75">
        <v>0</v>
      </c>
      <c r="AJ75">
        <v>11.45</v>
      </c>
      <c r="AK75">
        <v>0</v>
      </c>
      <c r="AL75">
        <v>0</v>
      </c>
      <c r="AM75">
        <v>0</v>
      </c>
      <c r="AN75">
        <v>143.96</v>
      </c>
      <c r="AO75">
        <v>22.07</v>
      </c>
      <c r="AP75">
        <v>36.21</v>
      </c>
      <c r="AQ75">
        <v>62.38</v>
      </c>
      <c r="AR75">
        <v>0</v>
      </c>
      <c r="AS75">
        <v>19.47</v>
      </c>
      <c r="AT75">
        <v>49.66</v>
      </c>
      <c r="AU75">
        <v>99.33</v>
      </c>
      <c r="AV75">
        <v>77.739999999999995</v>
      </c>
    </row>
    <row r="76" spans="7:48">
      <c r="G76" t="s">
        <v>118</v>
      </c>
      <c r="H76" s="73">
        <v>612.88</v>
      </c>
      <c r="I76" s="46">
        <v>188.3</v>
      </c>
      <c r="J76" s="46">
        <v>62.89</v>
      </c>
      <c r="K76" s="46">
        <v>62.38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47.98</v>
      </c>
      <c r="Z76">
        <v>0</v>
      </c>
      <c r="AA76">
        <v>0.82</v>
      </c>
      <c r="AB76">
        <v>0</v>
      </c>
      <c r="AC76">
        <v>38.39</v>
      </c>
      <c r="AD76">
        <v>51.44</v>
      </c>
      <c r="AE76">
        <v>0</v>
      </c>
      <c r="AF76">
        <v>10.09</v>
      </c>
      <c r="AG76">
        <v>191.94</v>
      </c>
      <c r="AH76">
        <v>62.57</v>
      </c>
      <c r="AI76">
        <v>0</v>
      </c>
      <c r="AJ76">
        <v>11.45</v>
      </c>
      <c r="AK76">
        <v>0</v>
      </c>
      <c r="AL76">
        <v>0</v>
      </c>
      <c r="AM76">
        <v>0</v>
      </c>
      <c r="AN76">
        <v>144.91</v>
      </c>
      <c r="AO76">
        <v>22.07</v>
      </c>
      <c r="AP76">
        <v>36.21</v>
      </c>
      <c r="AQ76">
        <v>62.38</v>
      </c>
      <c r="AR76">
        <v>0</v>
      </c>
      <c r="AS76">
        <v>19.47</v>
      </c>
      <c r="AT76">
        <v>49.66</v>
      </c>
      <c r="AU76">
        <v>99.33</v>
      </c>
      <c r="AV76">
        <v>77.739999999999995</v>
      </c>
    </row>
    <row r="77" spans="7:48">
      <c r="G77" t="s">
        <v>119</v>
      </c>
      <c r="H77" s="73">
        <v>618.64</v>
      </c>
      <c r="I77" s="46">
        <v>188.3</v>
      </c>
      <c r="J77" s="46">
        <v>62.89</v>
      </c>
      <c r="K77" s="46">
        <v>62.38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47.98</v>
      </c>
      <c r="Z77">
        <v>0</v>
      </c>
      <c r="AA77">
        <v>0.82</v>
      </c>
      <c r="AB77">
        <v>0</v>
      </c>
      <c r="AC77">
        <v>38.39</v>
      </c>
      <c r="AD77">
        <v>51.44</v>
      </c>
      <c r="AE77">
        <v>0</v>
      </c>
      <c r="AF77">
        <v>10.09</v>
      </c>
      <c r="AG77">
        <v>191.94</v>
      </c>
      <c r="AH77">
        <v>62.57</v>
      </c>
      <c r="AI77">
        <v>0</v>
      </c>
      <c r="AJ77">
        <v>11.45</v>
      </c>
      <c r="AK77">
        <v>0</v>
      </c>
      <c r="AL77">
        <v>0</v>
      </c>
      <c r="AM77">
        <v>0</v>
      </c>
      <c r="AN77">
        <v>150.66999999999999</v>
      </c>
      <c r="AO77">
        <v>22.07</v>
      </c>
      <c r="AP77">
        <v>36.21</v>
      </c>
      <c r="AQ77">
        <v>62.38</v>
      </c>
      <c r="AR77">
        <v>0</v>
      </c>
      <c r="AS77">
        <v>19.47</v>
      </c>
      <c r="AT77">
        <v>49.66</v>
      </c>
      <c r="AU77">
        <v>99.33</v>
      </c>
      <c r="AV77">
        <v>77.739999999999995</v>
      </c>
    </row>
    <row r="78" spans="7:48">
      <c r="G78" t="s">
        <v>120</v>
      </c>
      <c r="H78" s="73">
        <v>636.88</v>
      </c>
      <c r="I78" s="46">
        <v>188.3</v>
      </c>
      <c r="J78" s="46">
        <v>62.89</v>
      </c>
      <c r="K78" s="46">
        <v>62.38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47.98</v>
      </c>
      <c r="Z78">
        <v>0</v>
      </c>
      <c r="AA78">
        <v>0.82</v>
      </c>
      <c r="AB78">
        <v>0</v>
      </c>
      <c r="AC78">
        <v>38.39</v>
      </c>
      <c r="AD78">
        <v>51.44</v>
      </c>
      <c r="AE78">
        <v>0</v>
      </c>
      <c r="AF78">
        <v>10.09</v>
      </c>
      <c r="AG78">
        <v>191.94</v>
      </c>
      <c r="AH78">
        <v>62.57</v>
      </c>
      <c r="AI78">
        <v>0</v>
      </c>
      <c r="AJ78">
        <v>11.45</v>
      </c>
      <c r="AK78">
        <v>0</v>
      </c>
      <c r="AL78">
        <v>0</v>
      </c>
      <c r="AM78">
        <v>0</v>
      </c>
      <c r="AN78">
        <v>168.91</v>
      </c>
      <c r="AO78">
        <v>22.07</v>
      </c>
      <c r="AP78">
        <v>36.21</v>
      </c>
      <c r="AQ78">
        <v>62.38</v>
      </c>
      <c r="AR78">
        <v>0</v>
      </c>
      <c r="AS78">
        <v>19.47</v>
      </c>
      <c r="AT78">
        <v>49.66</v>
      </c>
      <c r="AU78">
        <v>99.33</v>
      </c>
      <c r="AV78">
        <v>77.739999999999995</v>
      </c>
    </row>
    <row r="79" spans="7:48">
      <c r="G79" t="s">
        <v>121</v>
      </c>
      <c r="H79" s="73">
        <v>641.67000000000007</v>
      </c>
      <c r="I79" s="46">
        <v>188.3</v>
      </c>
      <c r="J79" s="46">
        <v>62.989999999999995</v>
      </c>
      <c r="K79" s="46">
        <v>62.38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47.98</v>
      </c>
      <c r="Z79">
        <v>47.98</v>
      </c>
      <c r="AA79">
        <v>0.82</v>
      </c>
      <c r="AB79">
        <v>0</v>
      </c>
      <c r="AC79">
        <v>38.39</v>
      </c>
      <c r="AD79">
        <v>51.44</v>
      </c>
      <c r="AE79">
        <v>0</v>
      </c>
      <c r="AF79">
        <v>10.09</v>
      </c>
      <c r="AG79">
        <v>191.94</v>
      </c>
      <c r="AH79">
        <v>62.57</v>
      </c>
      <c r="AI79">
        <v>0</v>
      </c>
      <c r="AJ79">
        <v>11.55</v>
      </c>
      <c r="AK79">
        <v>0</v>
      </c>
      <c r="AL79">
        <v>0</v>
      </c>
      <c r="AM79">
        <v>0</v>
      </c>
      <c r="AN79">
        <v>125.72</v>
      </c>
      <c r="AO79">
        <v>22.07</v>
      </c>
      <c r="AP79">
        <v>36.21</v>
      </c>
      <c r="AQ79">
        <v>62.38</v>
      </c>
      <c r="AR79">
        <v>0</v>
      </c>
      <c r="AS79">
        <v>19.47</v>
      </c>
      <c r="AT79">
        <v>49.66</v>
      </c>
      <c r="AU79">
        <v>99.33</v>
      </c>
      <c r="AV79">
        <v>77.739999999999995</v>
      </c>
    </row>
    <row r="80" spans="7:48">
      <c r="G80" t="s">
        <v>122</v>
      </c>
      <c r="H80" s="73">
        <v>650.31000000000006</v>
      </c>
      <c r="I80" s="46">
        <v>188.3</v>
      </c>
      <c r="J80" s="46">
        <v>62.989999999999995</v>
      </c>
      <c r="K80" s="46">
        <v>62.38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47.98</v>
      </c>
      <c r="Z80">
        <v>47.98</v>
      </c>
      <c r="AA80">
        <v>0.82</v>
      </c>
      <c r="AB80">
        <v>0</v>
      </c>
      <c r="AC80">
        <v>38.39</v>
      </c>
      <c r="AD80">
        <v>51.44</v>
      </c>
      <c r="AE80">
        <v>0</v>
      </c>
      <c r="AF80">
        <v>10.09</v>
      </c>
      <c r="AG80">
        <v>191.94</v>
      </c>
      <c r="AH80">
        <v>62.57</v>
      </c>
      <c r="AI80">
        <v>0</v>
      </c>
      <c r="AJ80">
        <v>11.55</v>
      </c>
      <c r="AK80">
        <v>0</v>
      </c>
      <c r="AL80">
        <v>0</v>
      </c>
      <c r="AM80">
        <v>0</v>
      </c>
      <c r="AN80">
        <v>134.36000000000001</v>
      </c>
      <c r="AO80">
        <v>22.07</v>
      </c>
      <c r="AP80">
        <v>36.21</v>
      </c>
      <c r="AQ80">
        <v>62.38</v>
      </c>
      <c r="AR80">
        <v>0</v>
      </c>
      <c r="AS80">
        <v>19.47</v>
      </c>
      <c r="AT80">
        <v>49.66</v>
      </c>
      <c r="AU80">
        <v>99.33</v>
      </c>
      <c r="AV80">
        <v>77.739999999999995</v>
      </c>
    </row>
    <row r="81" spans="7:48">
      <c r="G81" t="s">
        <v>123</v>
      </c>
      <c r="H81" s="73">
        <v>658.95</v>
      </c>
      <c r="I81" s="46">
        <v>188.3</v>
      </c>
      <c r="J81" s="46">
        <v>62.989999999999995</v>
      </c>
      <c r="K81" s="46">
        <v>62.38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47.98</v>
      </c>
      <c r="Z81">
        <v>47.98</v>
      </c>
      <c r="AA81">
        <v>0.82</v>
      </c>
      <c r="AB81">
        <v>0</v>
      </c>
      <c r="AC81">
        <v>38.39</v>
      </c>
      <c r="AD81">
        <v>51.44</v>
      </c>
      <c r="AE81">
        <v>0</v>
      </c>
      <c r="AF81">
        <v>10.09</v>
      </c>
      <c r="AG81">
        <v>191.94</v>
      </c>
      <c r="AH81">
        <v>62.57</v>
      </c>
      <c r="AI81">
        <v>0</v>
      </c>
      <c r="AJ81">
        <v>11.55</v>
      </c>
      <c r="AK81">
        <v>0</v>
      </c>
      <c r="AL81">
        <v>0</v>
      </c>
      <c r="AM81">
        <v>0</v>
      </c>
      <c r="AN81">
        <v>143</v>
      </c>
      <c r="AO81">
        <v>22.07</v>
      </c>
      <c r="AP81">
        <v>36.21</v>
      </c>
      <c r="AQ81">
        <v>62.38</v>
      </c>
      <c r="AR81">
        <v>0</v>
      </c>
      <c r="AS81">
        <v>19.47</v>
      </c>
      <c r="AT81">
        <v>49.66</v>
      </c>
      <c r="AU81">
        <v>99.33</v>
      </c>
      <c r="AV81">
        <v>77.739999999999995</v>
      </c>
    </row>
    <row r="82" spans="7:48">
      <c r="G82" t="s">
        <v>124</v>
      </c>
      <c r="H82" s="73">
        <v>663.74</v>
      </c>
      <c r="I82" s="46">
        <v>188.3</v>
      </c>
      <c r="J82" s="46">
        <v>62.989999999999995</v>
      </c>
      <c r="K82" s="46">
        <v>62.38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47.98</v>
      </c>
      <c r="Z82">
        <v>47.98</v>
      </c>
      <c r="AA82">
        <v>0.82</v>
      </c>
      <c r="AB82">
        <v>0</v>
      </c>
      <c r="AC82">
        <v>38.39</v>
      </c>
      <c r="AD82">
        <v>51.44</v>
      </c>
      <c r="AE82">
        <v>0</v>
      </c>
      <c r="AF82">
        <v>10.09</v>
      </c>
      <c r="AG82">
        <v>191.94</v>
      </c>
      <c r="AH82">
        <v>62.57</v>
      </c>
      <c r="AI82">
        <v>0</v>
      </c>
      <c r="AJ82">
        <v>11.55</v>
      </c>
      <c r="AK82">
        <v>0</v>
      </c>
      <c r="AL82">
        <v>0</v>
      </c>
      <c r="AM82">
        <v>0</v>
      </c>
      <c r="AN82">
        <v>147.79</v>
      </c>
      <c r="AO82">
        <v>22.07</v>
      </c>
      <c r="AP82">
        <v>36.21</v>
      </c>
      <c r="AQ82">
        <v>62.38</v>
      </c>
      <c r="AR82">
        <v>0</v>
      </c>
      <c r="AS82">
        <v>19.47</v>
      </c>
      <c r="AT82">
        <v>49.66</v>
      </c>
      <c r="AU82">
        <v>99.33</v>
      </c>
      <c r="AV82">
        <v>77.739999999999995</v>
      </c>
    </row>
    <row r="83" spans="7:48">
      <c r="G83" t="s">
        <v>125</v>
      </c>
      <c r="H83" s="73">
        <v>672.33</v>
      </c>
      <c r="I83" s="46">
        <v>217.67</v>
      </c>
      <c r="J83" s="46">
        <v>63.07</v>
      </c>
      <c r="K83" s="46">
        <v>62.38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47.98</v>
      </c>
      <c r="Z83">
        <v>47.98</v>
      </c>
      <c r="AA83">
        <v>0.77</v>
      </c>
      <c r="AB83">
        <v>0</v>
      </c>
      <c r="AC83">
        <v>38.39</v>
      </c>
      <c r="AD83">
        <v>51.44</v>
      </c>
      <c r="AE83">
        <v>0</v>
      </c>
      <c r="AF83">
        <v>10.09</v>
      </c>
      <c r="AG83">
        <v>191.94</v>
      </c>
      <c r="AH83">
        <v>62.57</v>
      </c>
      <c r="AI83">
        <v>0</v>
      </c>
      <c r="AJ83">
        <v>11.63</v>
      </c>
      <c r="AK83">
        <v>29.37</v>
      </c>
      <c r="AL83">
        <v>0</v>
      </c>
      <c r="AM83">
        <v>0</v>
      </c>
      <c r="AN83">
        <v>156.43</v>
      </c>
      <c r="AO83">
        <v>22.07</v>
      </c>
      <c r="AP83">
        <v>36.21</v>
      </c>
      <c r="AQ83">
        <v>62.38</v>
      </c>
      <c r="AR83">
        <v>0</v>
      </c>
      <c r="AS83">
        <v>19.47</v>
      </c>
      <c r="AT83">
        <v>49.66</v>
      </c>
      <c r="AU83">
        <v>99.33</v>
      </c>
      <c r="AV83">
        <v>77.739999999999995</v>
      </c>
    </row>
    <row r="84" spans="7:48">
      <c r="G84" t="s">
        <v>126</v>
      </c>
      <c r="H84" s="73">
        <v>675.21</v>
      </c>
      <c r="I84" s="46">
        <v>217.67</v>
      </c>
      <c r="J84" s="46">
        <v>63.07</v>
      </c>
      <c r="K84" s="46">
        <v>62.38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47.98</v>
      </c>
      <c r="Z84">
        <v>47.98</v>
      </c>
      <c r="AA84">
        <v>0.77</v>
      </c>
      <c r="AB84">
        <v>0</v>
      </c>
      <c r="AC84">
        <v>38.39</v>
      </c>
      <c r="AD84">
        <v>51.44</v>
      </c>
      <c r="AE84">
        <v>0</v>
      </c>
      <c r="AF84">
        <v>10.09</v>
      </c>
      <c r="AG84">
        <v>191.94</v>
      </c>
      <c r="AH84">
        <v>62.57</v>
      </c>
      <c r="AI84">
        <v>0</v>
      </c>
      <c r="AJ84">
        <v>11.63</v>
      </c>
      <c r="AK84">
        <v>29.37</v>
      </c>
      <c r="AL84">
        <v>0</v>
      </c>
      <c r="AM84">
        <v>0</v>
      </c>
      <c r="AN84">
        <v>159.31</v>
      </c>
      <c r="AO84">
        <v>22.07</v>
      </c>
      <c r="AP84">
        <v>36.21</v>
      </c>
      <c r="AQ84">
        <v>62.38</v>
      </c>
      <c r="AR84">
        <v>0</v>
      </c>
      <c r="AS84">
        <v>19.47</v>
      </c>
      <c r="AT84">
        <v>49.66</v>
      </c>
      <c r="AU84">
        <v>99.33</v>
      </c>
      <c r="AV84">
        <v>77.739999999999995</v>
      </c>
    </row>
    <row r="85" spans="7:48">
      <c r="G85" t="s">
        <v>127</v>
      </c>
      <c r="H85" s="73">
        <v>710.72</v>
      </c>
      <c r="I85" s="46">
        <v>217.67</v>
      </c>
      <c r="J85" s="46">
        <v>63.07</v>
      </c>
      <c r="K85" s="46">
        <v>62.38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47.98</v>
      </c>
      <c r="Z85">
        <v>47.98</v>
      </c>
      <c r="AA85">
        <v>0.77</v>
      </c>
      <c r="AB85">
        <v>0</v>
      </c>
      <c r="AC85">
        <v>38.39</v>
      </c>
      <c r="AD85">
        <v>51.44</v>
      </c>
      <c r="AE85">
        <v>0</v>
      </c>
      <c r="AF85">
        <v>10.09</v>
      </c>
      <c r="AG85">
        <v>191.94</v>
      </c>
      <c r="AH85">
        <v>62.57</v>
      </c>
      <c r="AI85">
        <v>0</v>
      </c>
      <c r="AJ85">
        <v>11.63</v>
      </c>
      <c r="AK85">
        <v>29.37</v>
      </c>
      <c r="AL85">
        <v>0</v>
      </c>
      <c r="AM85">
        <v>0</v>
      </c>
      <c r="AN85">
        <v>194.82</v>
      </c>
      <c r="AO85">
        <v>22.07</v>
      </c>
      <c r="AP85">
        <v>36.21</v>
      </c>
      <c r="AQ85">
        <v>62.38</v>
      </c>
      <c r="AR85">
        <v>0</v>
      </c>
      <c r="AS85">
        <v>19.47</v>
      </c>
      <c r="AT85">
        <v>49.66</v>
      </c>
      <c r="AU85">
        <v>99.33</v>
      </c>
      <c r="AV85">
        <v>77.739999999999995</v>
      </c>
    </row>
    <row r="86" spans="7:48">
      <c r="G86" t="s">
        <v>128</v>
      </c>
      <c r="H86" s="73">
        <v>759.66000000000008</v>
      </c>
      <c r="I86" s="46">
        <v>217.67</v>
      </c>
      <c r="J86" s="46">
        <v>63.07</v>
      </c>
      <c r="K86" s="46">
        <v>62.38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47.98</v>
      </c>
      <c r="Z86">
        <v>47.98</v>
      </c>
      <c r="AA86">
        <v>0.77</v>
      </c>
      <c r="AB86">
        <v>0</v>
      </c>
      <c r="AC86">
        <v>38.39</v>
      </c>
      <c r="AD86">
        <v>51.44</v>
      </c>
      <c r="AE86">
        <v>0</v>
      </c>
      <c r="AF86">
        <v>10.09</v>
      </c>
      <c r="AG86">
        <v>191.94</v>
      </c>
      <c r="AH86">
        <v>62.57</v>
      </c>
      <c r="AI86">
        <v>0</v>
      </c>
      <c r="AJ86">
        <v>11.63</v>
      </c>
      <c r="AK86">
        <v>29.37</v>
      </c>
      <c r="AL86">
        <v>0</v>
      </c>
      <c r="AM86">
        <v>0</v>
      </c>
      <c r="AN86">
        <v>243.76</v>
      </c>
      <c r="AO86">
        <v>22.07</v>
      </c>
      <c r="AP86">
        <v>36.21</v>
      </c>
      <c r="AQ86">
        <v>62.38</v>
      </c>
      <c r="AR86">
        <v>0</v>
      </c>
      <c r="AS86">
        <v>19.47</v>
      </c>
      <c r="AT86">
        <v>49.66</v>
      </c>
      <c r="AU86">
        <v>99.33</v>
      </c>
      <c r="AV86">
        <v>77.739999999999995</v>
      </c>
    </row>
    <row r="87" spans="7:48">
      <c r="G87" t="s">
        <v>129</v>
      </c>
      <c r="H87" s="73">
        <v>789.41000000000008</v>
      </c>
      <c r="I87" s="46">
        <v>217.67</v>
      </c>
      <c r="J87" s="46">
        <v>63.07</v>
      </c>
      <c r="K87" s="46">
        <v>62.38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47.98</v>
      </c>
      <c r="Z87">
        <v>47.98</v>
      </c>
      <c r="AA87">
        <v>0.77</v>
      </c>
      <c r="AB87">
        <v>0</v>
      </c>
      <c r="AC87">
        <v>38.39</v>
      </c>
      <c r="AD87">
        <v>51.44</v>
      </c>
      <c r="AE87">
        <v>0</v>
      </c>
      <c r="AF87">
        <v>10.09</v>
      </c>
      <c r="AG87">
        <v>191.94</v>
      </c>
      <c r="AH87">
        <v>62.57</v>
      </c>
      <c r="AI87">
        <v>0</v>
      </c>
      <c r="AJ87">
        <v>11.63</v>
      </c>
      <c r="AK87">
        <v>29.37</v>
      </c>
      <c r="AL87">
        <v>0</v>
      </c>
      <c r="AM87">
        <v>0</v>
      </c>
      <c r="AN87">
        <v>273.51</v>
      </c>
      <c r="AO87">
        <v>22.07</v>
      </c>
      <c r="AP87">
        <v>36.21</v>
      </c>
      <c r="AQ87">
        <v>62.38</v>
      </c>
      <c r="AR87">
        <v>0</v>
      </c>
      <c r="AS87">
        <v>19.47</v>
      </c>
      <c r="AT87">
        <v>49.66</v>
      </c>
      <c r="AU87">
        <v>99.33</v>
      </c>
      <c r="AV87">
        <v>77.739999999999995</v>
      </c>
    </row>
    <row r="88" spans="7:48">
      <c r="G88" t="s">
        <v>130</v>
      </c>
      <c r="H88" s="73">
        <v>823.96</v>
      </c>
      <c r="I88" s="46">
        <v>217.67</v>
      </c>
      <c r="J88" s="46">
        <v>63.07</v>
      </c>
      <c r="K88" s="46">
        <v>62.38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47.98</v>
      </c>
      <c r="Z88">
        <v>47.98</v>
      </c>
      <c r="AA88">
        <v>0.77</v>
      </c>
      <c r="AB88">
        <v>0</v>
      </c>
      <c r="AC88">
        <v>38.39</v>
      </c>
      <c r="AD88">
        <v>51.44</v>
      </c>
      <c r="AE88">
        <v>0</v>
      </c>
      <c r="AF88">
        <v>10.09</v>
      </c>
      <c r="AG88">
        <v>191.94</v>
      </c>
      <c r="AH88">
        <v>62.57</v>
      </c>
      <c r="AI88">
        <v>0</v>
      </c>
      <c r="AJ88">
        <v>11.63</v>
      </c>
      <c r="AK88">
        <v>29.37</v>
      </c>
      <c r="AL88">
        <v>0</v>
      </c>
      <c r="AM88">
        <v>0</v>
      </c>
      <c r="AN88">
        <v>308.06</v>
      </c>
      <c r="AO88">
        <v>22.07</v>
      </c>
      <c r="AP88">
        <v>36.21</v>
      </c>
      <c r="AQ88">
        <v>62.38</v>
      </c>
      <c r="AR88">
        <v>0</v>
      </c>
      <c r="AS88">
        <v>19.47</v>
      </c>
      <c r="AT88">
        <v>49.66</v>
      </c>
      <c r="AU88">
        <v>99.33</v>
      </c>
      <c r="AV88">
        <v>77.739999999999995</v>
      </c>
    </row>
    <row r="89" spans="7:48">
      <c r="G89" t="s">
        <v>131</v>
      </c>
      <c r="H89" s="73">
        <v>847</v>
      </c>
      <c r="I89" s="46">
        <v>217.67</v>
      </c>
      <c r="J89" s="46">
        <v>63.07</v>
      </c>
      <c r="K89" s="46">
        <v>62.38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47.98</v>
      </c>
      <c r="Z89">
        <v>47.98</v>
      </c>
      <c r="AA89">
        <v>0.77</v>
      </c>
      <c r="AB89">
        <v>0</v>
      </c>
      <c r="AC89">
        <v>38.39</v>
      </c>
      <c r="AD89">
        <v>51.44</v>
      </c>
      <c r="AE89">
        <v>0</v>
      </c>
      <c r="AF89">
        <v>10.09</v>
      </c>
      <c r="AG89">
        <v>191.94</v>
      </c>
      <c r="AH89">
        <v>62.57</v>
      </c>
      <c r="AI89">
        <v>0</v>
      </c>
      <c r="AJ89">
        <v>11.63</v>
      </c>
      <c r="AK89">
        <v>29.37</v>
      </c>
      <c r="AL89">
        <v>0</v>
      </c>
      <c r="AM89">
        <v>0</v>
      </c>
      <c r="AN89">
        <v>331.1</v>
      </c>
      <c r="AO89">
        <v>22.07</v>
      </c>
      <c r="AP89">
        <v>36.21</v>
      </c>
      <c r="AQ89">
        <v>62.38</v>
      </c>
      <c r="AR89">
        <v>0</v>
      </c>
      <c r="AS89">
        <v>19.47</v>
      </c>
      <c r="AT89">
        <v>49.66</v>
      </c>
      <c r="AU89">
        <v>99.33</v>
      </c>
      <c r="AV89">
        <v>77.739999999999995</v>
      </c>
    </row>
    <row r="90" spans="7:48">
      <c r="G90" t="s">
        <v>132</v>
      </c>
      <c r="H90" s="73">
        <v>870.03</v>
      </c>
      <c r="I90" s="46">
        <v>217.67</v>
      </c>
      <c r="J90" s="46">
        <v>63.07</v>
      </c>
      <c r="K90" s="46">
        <v>62.38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47.98</v>
      </c>
      <c r="Z90">
        <v>47.98</v>
      </c>
      <c r="AA90">
        <v>0.77</v>
      </c>
      <c r="AB90">
        <v>0</v>
      </c>
      <c r="AC90">
        <v>38.39</v>
      </c>
      <c r="AD90">
        <v>51.44</v>
      </c>
      <c r="AE90">
        <v>0</v>
      </c>
      <c r="AF90">
        <v>10.09</v>
      </c>
      <c r="AG90">
        <v>191.94</v>
      </c>
      <c r="AH90">
        <v>62.57</v>
      </c>
      <c r="AI90">
        <v>0</v>
      </c>
      <c r="AJ90">
        <v>11.63</v>
      </c>
      <c r="AK90">
        <v>29.37</v>
      </c>
      <c r="AL90">
        <v>0</v>
      </c>
      <c r="AM90">
        <v>0</v>
      </c>
      <c r="AN90">
        <v>354.13</v>
      </c>
      <c r="AO90">
        <v>22.07</v>
      </c>
      <c r="AP90">
        <v>36.21</v>
      </c>
      <c r="AQ90">
        <v>62.38</v>
      </c>
      <c r="AR90">
        <v>0</v>
      </c>
      <c r="AS90">
        <v>19.47</v>
      </c>
      <c r="AT90">
        <v>49.66</v>
      </c>
      <c r="AU90">
        <v>99.33</v>
      </c>
      <c r="AV90">
        <v>77.739999999999995</v>
      </c>
    </row>
    <row r="91" spans="7:48">
      <c r="G91" t="s">
        <v>133</v>
      </c>
      <c r="H91" s="73">
        <v>1002.79</v>
      </c>
      <c r="I91" s="46">
        <v>268.05</v>
      </c>
      <c r="J91" s="46">
        <v>63.17</v>
      </c>
      <c r="K91" s="46">
        <v>62.38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47.98</v>
      </c>
      <c r="Z91">
        <v>47.98</v>
      </c>
      <c r="AA91">
        <v>0.77</v>
      </c>
      <c r="AB91">
        <v>0</v>
      </c>
      <c r="AC91">
        <v>38.39</v>
      </c>
      <c r="AD91">
        <v>51.44</v>
      </c>
      <c r="AE91">
        <v>95.97</v>
      </c>
      <c r="AF91">
        <v>7.06</v>
      </c>
      <c r="AG91">
        <v>191.94</v>
      </c>
      <c r="AH91">
        <v>62.57</v>
      </c>
      <c r="AI91">
        <v>50.38</v>
      </c>
      <c r="AJ91">
        <v>11.73</v>
      </c>
      <c r="AK91">
        <v>29.37</v>
      </c>
      <c r="AL91">
        <v>0</v>
      </c>
      <c r="AM91">
        <v>0</v>
      </c>
      <c r="AN91">
        <v>276.39</v>
      </c>
      <c r="AO91">
        <v>22.07</v>
      </c>
      <c r="AP91">
        <v>36.21</v>
      </c>
      <c r="AQ91">
        <v>62.38</v>
      </c>
      <c r="AR91">
        <v>117.56</v>
      </c>
      <c r="AS91">
        <v>19.47</v>
      </c>
      <c r="AT91">
        <v>49.66</v>
      </c>
      <c r="AU91">
        <v>99.33</v>
      </c>
      <c r="AV91">
        <v>77.739999999999995</v>
      </c>
    </row>
    <row r="92" spans="7:48">
      <c r="G92" t="s">
        <v>134</v>
      </c>
      <c r="H92" s="73">
        <v>1039.26</v>
      </c>
      <c r="I92" s="46">
        <v>268.05</v>
      </c>
      <c r="J92" s="46">
        <v>63.17</v>
      </c>
      <c r="K92" s="46">
        <v>62.38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47.98</v>
      </c>
      <c r="Z92">
        <v>47.98</v>
      </c>
      <c r="AA92">
        <v>0.77</v>
      </c>
      <c r="AB92">
        <v>0</v>
      </c>
      <c r="AC92">
        <v>38.39</v>
      </c>
      <c r="AD92">
        <v>51.44</v>
      </c>
      <c r="AE92">
        <v>95.97</v>
      </c>
      <c r="AF92">
        <v>7.06</v>
      </c>
      <c r="AG92">
        <v>191.94</v>
      </c>
      <c r="AH92">
        <v>62.57</v>
      </c>
      <c r="AI92">
        <v>50.38</v>
      </c>
      <c r="AJ92">
        <v>11.73</v>
      </c>
      <c r="AK92">
        <v>29.37</v>
      </c>
      <c r="AL92">
        <v>0</v>
      </c>
      <c r="AM92">
        <v>0</v>
      </c>
      <c r="AN92">
        <v>312.86</v>
      </c>
      <c r="AO92">
        <v>22.07</v>
      </c>
      <c r="AP92">
        <v>36.21</v>
      </c>
      <c r="AQ92">
        <v>62.38</v>
      </c>
      <c r="AR92">
        <v>117.56</v>
      </c>
      <c r="AS92">
        <v>19.47</v>
      </c>
      <c r="AT92">
        <v>49.66</v>
      </c>
      <c r="AU92">
        <v>99.33</v>
      </c>
      <c r="AV92">
        <v>77.739999999999995</v>
      </c>
    </row>
    <row r="93" spans="7:48">
      <c r="G93" t="s">
        <v>135</v>
      </c>
      <c r="H93" s="73">
        <v>1072.8499999999999</v>
      </c>
      <c r="I93" s="46">
        <v>268.05</v>
      </c>
      <c r="J93" s="46">
        <v>63.17</v>
      </c>
      <c r="K93" s="46">
        <v>62.38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47.98</v>
      </c>
      <c r="Z93">
        <v>47.98</v>
      </c>
      <c r="AA93">
        <v>0.77</v>
      </c>
      <c r="AB93">
        <v>0</v>
      </c>
      <c r="AC93">
        <v>38.39</v>
      </c>
      <c r="AD93">
        <v>51.44</v>
      </c>
      <c r="AE93">
        <v>95.97</v>
      </c>
      <c r="AF93">
        <v>7.06</v>
      </c>
      <c r="AG93">
        <v>191.94</v>
      </c>
      <c r="AH93">
        <v>62.57</v>
      </c>
      <c r="AI93">
        <v>50.38</v>
      </c>
      <c r="AJ93">
        <v>11.73</v>
      </c>
      <c r="AK93">
        <v>29.37</v>
      </c>
      <c r="AL93">
        <v>0</v>
      </c>
      <c r="AM93">
        <v>0</v>
      </c>
      <c r="AN93">
        <v>346.45</v>
      </c>
      <c r="AO93">
        <v>22.07</v>
      </c>
      <c r="AP93">
        <v>36.21</v>
      </c>
      <c r="AQ93">
        <v>62.38</v>
      </c>
      <c r="AR93">
        <v>117.56</v>
      </c>
      <c r="AS93">
        <v>19.47</v>
      </c>
      <c r="AT93">
        <v>49.66</v>
      </c>
      <c r="AU93">
        <v>99.33</v>
      </c>
      <c r="AV93">
        <v>77.739999999999995</v>
      </c>
    </row>
    <row r="94" spans="7:48">
      <c r="G94" t="s">
        <v>136</v>
      </c>
      <c r="H94" s="73">
        <v>1081.49</v>
      </c>
      <c r="I94" s="46">
        <v>268.05</v>
      </c>
      <c r="J94" s="46">
        <v>63.17</v>
      </c>
      <c r="K94" s="46">
        <v>62.38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47.98</v>
      </c>
      <c r="Z94">
        <v>47.98</v>
      </c>
      <c r="AA94">
        <v>0.77</v>
      </c>
      <c r="AB94">
        <v>0</v>
      </c>
      <c r="AC94">
        <v>38.39</v>
      </c>
      <c r="AD94">
        <v>51.44</v>
      </c>
      <c r="AE94">
        <v>95.97</v>
      </c>
      <c r="AF94">
        <v>7.06</v>
      </c>
      <c r="AG94">
        <v>191.94</v>
      </c>
      <c r="AH94">
        <v>62.57</v>
      </c>
      <c r="AI94">
        <v>50.38</v>
      </c>
      <c r="AJ94">
        <v>11.73</v>
      </c>
      <c r="AK94">
        <v>29.37</v>
      </c>
      <c r="AL94">
        <v>0</v>
      </c>
      <c r="AM94">
        <v>0</v>
      </c>
      <c r="AN94">
        <v>355.09</v>
      </c>
      <c r="AO94">
        <v>22.07</v>
      </c>
      <c r="AP94">
        <v>36.21</v>
      </c>
      <c r="AQ94">
        <v>62.38</v>
      </c>
      <c r="AR94">
        <v>117.56</v>
      </c>
      <c r="AS94">
        <v>19.47</v>
      </c>
      <c r="AT94">
        <v>49.66</v>
      </c>
      <c r="AU94">
        <v>99.33</v>
      </c>
      <c r="AV94">
        <v>77.739999999999995</v>
      </c>
    </row>
    <row r="95" spans="7:48">
      <c r="G95" t="s">
        <v>137</v>
      </c>
      <c r="H95" s="73">
        <v>1080.49</v>
      </c>
      <c r="I95" s="46">
        <v>268.05</v>
      </c>
      <c r="J95" s="46">
        <v>63.17</v>
      </c>
      <c r="K95" s="46">
        <v>62.38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47.98</v>
      </c>
      <c r="Z95">
        <v>47.98</v>
      </c>
      <c r="AA95">
        <v>0.77</v>
      </c>
      <c r="AB95">
        <v>0</v>
      </c>
      <c r="AC95">
        <v>38.39</v>
      </c>
      <c r="AD95">
        <v>51.44</v>
      </c>
      <c r="AE95">
        <v>95.97</v>
      </c>
      <c r="AF95">
        <v>6.06</v>
      </c>
      <c r="AG95">
        <v>191.94</v>
      </c>
      <c r="AH95">
        <v>62.57</v>
      </c>
      <c r="AI95">
        <v>50.38</v>
      </c>
      <c r="AJ95">
        <v>11.73</v>
      </c>
      <c r="AK95">
        <v>29.37</v>
      </c>
      <c r="AL95">
        <v>0</v>
      </c>
      <c r="AM95">
        <v>0</v>
      </c>
      <c r="AN95">
        <v>355.09</v>
      </c>
      <c r="AO95">
        <v>22.07</v>
      </c>
      <c r="AP95">
        <v>36.21</v>
      </c>
      <c r="AQ95">
        <v>62.38</v>
      </c>
      <c r="AR95">
        <v>117.56</v>
      </c>
      <c r="AS95">
        <v>19.47</v>
      </c>
      <c r="AT95">
        <v>49.66</v>
      </c>
      <c r="AU95">
        <v>99.33</v>
      </c>
      <c r="AV95">
        <v>77.739999999999995</v>
      </c>
    </row>
    <row r="96" spans="7:48">
      <c r="G96" t="s">
        <v>138</v>
      </c>
      <c r="H96" s="73">
        <v>1080.49</v>
      </c>
      <c r="I96" s="46">
        <v>268.05</v>
      </c>
      <c r="J96" s="46">
        <v>63.17</v>
      </c>
      <c r="K96" s="46">
        <v>62.38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47.98</v>
      </c>
      <c r="Z96">
        <v>47.98</v>
      </c>
      <c r="AA96">
        <v>0.77</v>
      </c>
      <c r="AB96">
        <v>0</v>
      </c>
      <c r="AC96">
        <v>38.39</v>
      </c>
      <c r="AD96">
        <v>51.44</v>
      </c>
      <c r="AE96">
        <v>95.97</v>
      </c>
      <c r="AF96">
        <v>6.06</v>
      </c>
      <c r="AG96">
        <v>191.94</v>
      </c>
      <c r="AH96">
        <v>62.57</v>
      </c>
      <c r="AI96">
        <v>50.38</v>
      </c>
      <c r="AJ96">
        <v>11.73</v>
      </c>
      <c r="AK96">
        <v>29.37</v>
      </c>
      <c r="AL96">
        <v>0</v>
      </c>
      <c r="AM96">
        <v>0</v>
      </c>
      <c r="AN96">
        <v>355.09</v>
      </c>
      <c r="AO96">
        <v>22.07</v>
      </c>
      <c r="AP96">
        <v>36.21</v>
      </c>
      <c r="AQ96">
        <v>62.38</v>
      </c>
      <c r="AR96">
        <v>117.56</v>
      </c>
      <c r="AS96">
        <v>19.47</v>
      </c>
      <c r="AT96">
        <v>49.66</v>
      </c>
      <c r="AU96">
        <v>99.33</v>
      </c>
      <c r="AV96">
        <v>77.739999999999995</v>
      </c>
    </row>
    <row r="97" spans="1:133">
      <c r="G97" t="s">
        <v>139</v>
      </c>
      <c r="H97" s="73">
        <v>1080.49</v>
      </c>
      <c r="I97" s="46">
        <v>268.05</v>
      </c>
      <c r="J97" s="46">
        <v>63.17</v>
      </c>
      <c r="K97" s="46">
        <v>62.38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47.98</v>
      </c>
      <c r="Z97">
        <v>47.98</v>
      </c>
      <c r="AA97">
        <v>0.77</v>
      </c>
      <c r="AB97">
        <v>0</v>
      </c>
      <c r="AC97">
        <v>38.39</v>
      </c>
      <c r="AD97">
        <v>51.44</v>
      </c>
      <c r="AE97">
        <v>95.97</v>
      </c>
      <c r="AF97">
        <v>6.06</v>
      </c>
      <c r="AG97">
        <v>191.94</v>
      </c>
      <c r="AH97">
        <v>62.57</v>
      </c>
      <c r="AI97">
        <v>50.38</v>
      </c>
      <c r="AJ97">
        <v>11.73</v>
      </c>
      <c r="AK97">
        <v>29.37</v>
      </c>
      <c r="AL97">
        <v>0</v>
      </c>
      <c r="AM97">
        <v>0</v>
      </c>
      <c r="AN97">
        <v>355.09</v>
      </c>
      <c r="AO97">
        <v>22.07</v>
      </c>
      <c r="AP97">
        <v>36.21</v>
      </c>
      <c r="AQ97">
        <v>62.38</v>
      </c>
      <c r="AR97">
        <v>117.56</v>
      </c>
      <c r="AS97">
        <v>19.47</v>
      </c>
      <c r="AT97">
        <v>49.66</v>
      </c>
      <c r="AU97">
        <v>99.33</v>
      </c>
      <c r="AV97">
        <v>77.739999999999995</v>
      </c>
    </row>
    <row r="98" spans="1:133">
      <c r="G98" t="s">
        <v>140</v>
      </c>
      <c r="H98" s="73">
        <v>1076.6500000000001</v>
      </c>
      <c r="I98" s="46">
        <v>268.05</v>
      </c>
      <c r="J98" s="46">
        <v>63.17</v>
      </c>
      <c r="K98" s="46">
        <v>62.38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47.98</v>
      </c>
      <c r="Z98">
        <v>47.98</v>
      </c>
      <c r="AA98">
        <v>0.77</v>
      </c>
      <c r="AB98">
        <v>0</v>
      </c>
      <c r="AC98">
        <v>38.39</v>
      </c>
      <c r="AD98">
        <v>51.44</v>
      </c>
      <c r="AE98">
        <v>95.97</v>
      </c>
      <c r="AF98">
        <v>6.06</v>
      </c>
      <c r="AG98">
        <v>191.94</v>
      </c>
      <c r="AH98">
        <v>62.57</v>
      </c>
      <c r="AI98">
        <v>50.38</v>
      </c>
      <c r="AJ98">
        <v>11.73</v>
      </c>
      <c r="AK98">
        <v>29.37</v>
      </c>
      <c r="AL98">
        <v>0</v>
      </c>
      <c r="AM98">
        <v>0</v>
      </c>
      <c r="AN98">
        <v>351.25</v>
      </c>
      <c r="AO98">
        <v>22.07</v>
      </c>
      <c r="AP98">
        <v>36.21</v>
      </c>
      <c r="AQ98">
        <v>62.38</v>
      </c>
      <c r="AR98">
        <v>117.56</v>
      </c>
      <c r="AS98">
        <v>19.47</v>
      </c>
      <c r="AT98">
        <v>49.66</v>
      </c>
      <c r="AU98">
        <v>99.33</v>
      </c>
      <c r="AV98">
        <v>77.739999999999995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12.012767500000001</v>
      </c>
      <c r="I99" s="69">
        <f t="shared" ref="I99:BU99" si="1">SUM(I3:I98)/4000</f>
        <v>4.643419999999999</v>
      </c>
      <c r="J99" s="69">
        <f t="shared" si="1"/>
        <v>2.2786600000000012</v>
      </c>
      <c r="K99" s="69">
        <f t="shared" si="1"/>
        <v>1.9194400000000018</v>
      </c>
      <c r="L99" s="69">
        <f t="shared" si="1"/>
        <v>4.7714999999999987E-2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4.7714999999999987E-2</v>
      </c>
      <c r="X99">
        <f t="shared" si="1"/>
        <v>0.12671999999999992</v>
      </c>
      <c r="Y99">
        <f t="shared" si="1"/>
        <v>1.151519999999999</v>
      </c>
      <c r="Z99">
        <f t="shared" si="1"/>
        <v>0.23990000000000006</v>
      </c>
      <c r="AA99">
        <f t="shared" si="1"/>
        <v>1.9159999999999993E-2</v>
      </c>
      <c r="AB99">
        <f t="shared" si="1"/>
        <v>0.43182000000000009</v>
      </c>
      <c r="AC99">
        <f t="shared" si="1"/>
        <v>0.92135999999999918</v>
      </c>
      <c r="AD99">
        <f t="shared" si="1"/>
        <v>2.0040799999999934</v>
      </c>
      <c r="AE99">
        <f t="shared" si="1"/>
        <v>0.19194000000000003</v>
      </c>
      <c r="AF99">
        <f t="shared" si="1"/>
        <v>0.18188999999999989</v>
      </c>
      <c r="AG99">
        <f t="shared" si="1"/>
        <v>1.5355199999999991</v>
      </c>
      <c r="AH99">
        <f t="shared" si="1"/>
        <v>1.501679999999999</v>
      </c>
      <c r="AI99">
        <f t="shared" si="1"/>
        <v>0.40304000000000029</v>
      </c>
      <c r="AJ99">
        <f t="shared" si="1"/>
        <v>0.27457999999999994</v>
      </c>
      <c r="AK99">
        <f t="shared" si="1"/>
        <v>0.26433000000000001</v>
      </c>
      <c r="AL99">
        <f t="shared" si="1"/>
        <v>6.5279999999999991E-2</v>
      </c>
      <c r="AM99">
        <f t="shared" si="1"/>
        <v>0.23031999999999991</v>
      </c>
      <c r="AN99">
        <f t="shared" si="1"/>
        <v>2.1091775000000008</v>
      </c>
      <c r="AO99">
        <f t="shared" si="1"/>
        <v>0.52967999999999971</v>
      </c>
      <c r="AP99">
        <f t="shared" si="1"/>
        <v>0.32589000000000018</v>
      </c>
      <c r="AQ99">
        <f t="shared" si="1"/>
        <v>1.4971200000000022</v>
      </c>
      <c r="AR99">
        <f t="shared" si="1"/>
        <v>0.94047999999999965</v>
      </c>
      <c r="AS99">
        <f t="shared" si="1"/>
        <v>0.46728000000000053</v>
      </c>
      <c r="AT99">
        <f t="shared" si="1"/>
        <v>1.1918399999999982</v>
      </c>
      <c r="AU99">
        <f t="shared" si="1"/>
        <v>2.3839199999999989</v>
      </c>
      <c r="AV99">
        <f t="shared" si="1"/>
        <v>1.8657599999999963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545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172.75</v>
      </c>
      <c r="I3" s="53">
        <v>0</v>
      </c>
      <c r="J3" s="53">
        <v>119.96</v>
      </c>
      <c r="K3" s="53">
        <v>0</v>
      </c>
      <c r="L3" s="53">
        <v>1.92</v>
      </c>
      <c r="M3" s="72">
        <v>1.73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545</v>
      </c>
      <c r="U3" s="73">
        <v>0</v>
      </c>
      <c r="V3" s="74">
        <v>296.36</v>
      </c>
      <c r="W3">
        <v>172.75</v>
      </c>
      <c r="X3">
        <v>0</v>
      </c>
      <c r="Y3">
        <v>0</v>
      </c>
      <c r="Z3">
        <v>1.92</v>
      </c>
      <c r="AA3">
        <v>0</v>
      </c>
      <c r="AB3">
        <v>1.73</v>
      </c>
      <c r="AC3">
        <v>119.96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178.51</v>
      </c>
      <c r="I4" s="46">
        <v>0</v>
      </c>
      <c r="J4" s="46">
        <v>119.96</v>
      </c>
      <c r="K4" s="46">
        <v>0</v>
      </c>
      <c r="L4" s="46">
        <v>1.92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300.39</v>
      </c>
      <c r="W4">
        <v>178.51</v>
      </c>
      <c r="X4">
        <v>0</v>
      </c>
      <c r="Y4">
        <v>0</v>
      </c>
      <c r="Z4">
        <v>1.92</v>
      </c>
      <c r="AA4">
        <v>0</v>
      </c>
      <c r="AB4">
        <v>0</v>
      </c>
      <c r="AC4">
        <v>119.96</v>
      </c>
    </row>
    <row r="5" spans="1:29">
      <c r="G5" t="s">
        <v>47</v>
      </c>
      <c r="H5" s="73">
        <v>166.03</v>
      </c>
      <c r="I5" s="46">
        <v>0</v>
      </c>
      <c r="J5" s="46">
        <v>115.16</v>
      </c>
      <c r="K5" s="46">
        <v>0</v>
      </c>
      <c r="L5" s="46">
        <v>1.92</v>
      </c>
      <c r="M5" s="74">
        <v>0</v>
      </c>
      <c r="N5" s="73">
        <v>0</v>
      </c>
      <c r="O5" s="46">
        <v>-20</v>
      </c>
      <c r="P5" s="46">
        <v>0</v>
      </c>
      <c r="Q5" s="46">
        <v>0</v>
      </c>
      <c r="R5" s="46">
        <v>0</v>
      </c>
      <c r="S5" s="74">
        <v>0</v>
      </c>
      <c r="U5" s="73">
        <v>-20</v>
      </c>
      <c r="V5" s="74">
        <v>283.11</v>
      </c>
      <c r="W5">
        <v>166.03</v>
      </c>
      <c r="X5">
        <v>-20</v>
      </c>
      <c r="Y5">
        <v>0</v>
      </c>
      <c r="Z5">
        <v>1.92</v>
      </c>
      <c r="AA5">
        <v>0</v>
      </c>
      <c r="AB5">
        <v>0</v>
      </c>
      <c r="AC5">
        <v>115.16</v>
      </c>
    </row>
    <row r="6" spans="1:29">
      <c r="G6" t="s">
        <v>48</v>
      </c>
      <c r="H6" s="73">
        <v>152.59</v>
      </c>
      <c r="I6" s="46">
        <v>0</v>
      </c>
      <c r="J6" s="46">
        <v>110.37</v>
      </c>
      <c r="K6" s="46">
        <v>0</v>
      </c>
      <c r="L6" s="46">
        <v>1.92</v>
      </c>
      <c r="M6" s="74">
        <v>0</v>
      </c>
      <c r="N6" s="73">
        <v>0</v>
      </c>
      <c r="O6" s="46">
        <v>-30</v>
      </c>
      <c r="P6" s="46">
        <v>0</v>
      </c>
      <c r="Q6" s="46">
        <v>0</v>
      </c>
      <c r="R6" s="46">
        <v>0</v>
      </c>
      <c r="S6" s="74">
        <v>0</v>
      </c>
      <c r="U6" s="73">
        <v>-30</v>
      </c>
      <c r="V6" s="74">
        <v>264.88</v>
      </c>
      <c r="W6">
        <v>152.59</v>
      </c>
      <c r="X6">
        <v>-30</v>
      </c>
      <c r="Y6">
        <v>0</v>
      </c>
      <c r="Z6">
        <v>1.92</v>
      </c>
      <c r="AA6">
        <v>0</v>
      </c>
      <c r="AB6">
        <v>0</v>
      </c>
      <c r="AC6">
        <v>110.37</v>
      </c>
    </row>
    <row r="7" spans="1:29">
      <c r="G7" t="s">
        <v>49</v>
      </c>
      <c r="H7" s="73">
        <v>180.43</v>
      </c>
      <c r="I7" s="46">
        <v>0</v>
      </c>
      <c r="J7" s="46">
        <v>48.94</v>
      </c>
      <c r="K7" s="46">
        <v>0</v>
      </c>
      <c r="L7" s="46">
        <v>1.92</v>
      </c>
      <c r="M7" s="74">
        <v>0</v>
      </c>
      <c r="N7" s="73">
        <v>0</v>
      </c>
      <c r="O7" s="46">
        <v>-37</v>
      </c>
      <c r="P7" s="46">
        <v>0</v>
      </c>
      <c r="Q7" s="46">
        <v>-10</v>
      </c>
      <c r="R7" s="46">
        <v>0</v>
      </c>
      <c r="S7" s="74">
        <v>0</v>
      </c>
      <c r="U7" s="73">
        <v>-47</v>
      </c>
      <c r="V7" s="74">
        <v>231.29</v>
      </c>
      <c r="W7">
        <v>180.43</v>
      </c>
      <c r="X7">
        <v>-37</v>
      </c>
      <c r="Y7">
        <v>0</v>
      </c>
      <c r="Z7">
        <v>1.92</v>
      </c>
      <c r="AA7">
        <v>-10</v>
      </c>
      <c r="AB7">
        <v>0</v>
      </c>
      <c r="AC7">
        <v>48.94</v>
      </c>
    </row>
    <row r="8" spans="1:29">
      <c r="G8" t="s">
        <v>50</v>
      </c>
      <c r="H8" s="73">
        <v>168.91</v>
      </c>
      <c r="I8" s="46">
        <v>0</v>
      </c>
      <c r="J8" s="46">
        <v>28.79</v>
      </c>
      <c r="K8" s="46">
        <v>0</v>
      </c>
      <c r="L8" s="46">
        <v>0</v>
      </c>
      <c r="M8" s="74">
        <v>0</v>
      </c>
      <c r="N8" s="73">
        <v>0</v>
      </c>
      <c r="O8" s="46">
        <v>-25</v>
      </c>
      <c r="P8" s="46">
        <v>0</v>
      </c>
      <c r="Q8" s="46">
        <v>-10</v>
      </c>
      <c r="R8" s="46">
        <v>0</v>
      </c>
      <c r="S8" s="74">
        <v>0</v>
      </c>
      <c r="U8" s="73">
        <v>-35</v>
      </c>
      <c r="V8" s="74">
        <v>197.7</v>
      </c>
      <c r="W8">
        <v>168.91</v>
      </c>
      <c r="X8">
        <v>-25</v>
      </c>
      <c r="Y8">
        <v>0</v>
      </c>
      <c r="Z8">
        <v>0</v>
      </c>
      <c r="AA8">
        <v>-10</v>
      </c>
      <c r="AB8">
        <v>0</v>
      </c>
      <c r="AC8">
        <v>28.79</v>
      </c>
    </row>
    <row r="9" spans="1:29">
      <c r="G9" t="s">
        <v>51</v>
      </c>
      <c r="H9" s="73">
        <v>99.81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</v>
      </c>
      <c r="P9" s="46">
        <v>0</v>
      </c>
      <c r="Q9" s="46">
        <v>-10</v>
      </c>
      <c r="R9" s="46">
        <v>0</v>
      </c>
      <c r="S9" s="74">
        <v>0</v>
      </c>
      <c r="U9" s="73">
        <v>-35</v>
      </c>
      <c r="V9" s="74">
        <v>99.81</v>
      </c>
      <c r="W9">
        <v>99.81</v>
      </c>
      <c r="X9">
        <v>-25</v>
      </c>
      <c r="Y9">
        <v>0</v>
      </c>
      <c r="Z9">
        <v>0</v>
      </c>
      <c r="AA9">
        <v>-10</v>
      </c>
      <c r="AB9">
        <v>0</v>
      </c>
      <c r="AC9">
        <v>0</v>
      </c>
    </row>
    <row r="10" spans="1:29">
      <c r="G10" t="s">
        <v>52</v>
      </c>
      <c r="H10" s="73">
        <v>81.58</v>
      </c>
      <c r="I10" s="46">
        <v>0</v>
      </c>
      <c r="J10" s="46">
        <v>62.38</v>
      </c>
      <c r="K10" s="46">
        <v>0</v>
      </c>
      <c r="L10" s="46">
        <v>0</v>
      </c>
      <c r="M10" s="74">
        <v>0</v>
      </c>
      <c r="N10" s="73">
        <v>0</v>
      </c>
      <c r="O10" s="46">
        <v>-40</v>
      </c>
      <c r="P10" s="46">
        <v>0</v>
      </c>
      <c r="Q10" s="46">
        <v>-10</v>
      </c>
      <c r="R10" s="46">
        <v>0</v>
      </c>
      <c r="S10" s="74">
        <v>0</v>
      </c>
      <c r="U10" s="73">
        <v>-50</v>
      </c>
      <c r="V10" s="74">
        <v>143.96</v>
      </c>
      <c r="W10">
        <v>81.58</v>
      </c>
      <c r="X10">
        <v>-40</v>
      </c>
      <c r="Y10">
        <v>0</v>
      </c>
      <c r="Z10">
        <v>0</v>
      </c>
      <c r="AA10">
        <v>-10</v>
      </c>
      <c r="AB10">
        <v>0</v>
      </c>
      <c r="AC10">
        <v>62.38</v>
      </c>
    </row>
    <row r="11" spans="1:29">
      <c r="G11" t="s">
        <v>53</v>
      </c>
      <c r="H11" s="73">
        <v>47.02</v>
      </c>
      <c r="I11" s="46">
        <v>0</v>
      </c>
      <c r="J11" s="46">
        <v>14.4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-15</v>
      </c>
      <c r="R11" s="46">
        <v>0</v>
      </c>
      <c r="S11" s="74">
        <v>0</v>
      </c>
      <c r="U11" s="73">
        <v>-15</v>
      </c>
      <c r="V11" s="74">
        <v>61.42</v>
      </c>
      <c r="W11">
        <v>47.02</v>
      </c>
      <c r="X11">
        <v>0</v>
      </c>
      <c r="Y11">
        <v>0</v>
      </c>
      <c r="Z11">
        <v>0</v>
      </c>
      <c r="AA11">
        <v>-15</v>
      </c>
      <c r="AB11">
        <v>0</v>
      </c>
      <c r="AC11">
        <v>14.4</v>
      </c>
    </row>
    <row r="12" spans="1:29">
      <c r="G12" t="s">
        <v>54</v>
      </c>
      <c r="H12" s="73">
        <v>51.83</v>
      </c>
      <c r="I12" s="46">
        <v>0</v>
      </c>
      <c r="J12" s="46">
        <v>19.190000000000001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-15</v>
      </c>
      <c r="R12" s="46">
        <v>0</v>
      </c>
      <c r="S12" s="74">
        <v>0</v>
      </c>
      <c r="U12" s="73">
        <v>-15</v>
      </c>
      <c r="V12" s="74">
        <v>71.02</v>
      </c>
      <c r="W12">
        <v>51.83</v>
      </c>
      <c r="X12">
        <v>0</v>
      </c>
      <c r="Y12">
        <v>0</v>
      </c>
      <c r="Z12">
        <v>0</v>
      </c>
      <c r="AA12">
        <v>-15</v>
      </c>
      <c r="AB12">
        <v>0</v>
      </c>
      <c r="AC12">
        <v>19.190000000000001</v>
      </c>
    </row>
    <row r="13" spans="1:29">
      <c r="G13" t="s">
        <v>55</v>
      </c>
      <c r="H13" s="73">
        <v>87.33</v>
      </c>
      <c r="I13" s="46">
        <v>0</v>
      </c>
      <c r="J13" s="46">
        <v>14.4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-15</v>
      </c>
      <c r="R13" s="46">
        <v>0</v>
      </c>
      <c r="S13" s="74">
        <v>0</v>
      </c>
      <c r="U13" s="73">
        <v>-15</v>
      </c>
      <c r="V13" s="74">
        <v>101.73</v>
      </c>
      <c r="W13">
        <v>87.33</v>
      </c>
      <c r="X13">
        <v>0</v>
      </c>
      <c r="Y13">
        <v>0</v>
      </c>
      <c r="Z13">
        <v>0</v>
      </c>
      <c r="AA13">
        <v>-15</v>
      </c>
      <c r="AB13">
        <v>0</v>
      </c>
      <c r="AC13">
        <v>14.4</v>
      </c>
    </row>
    <row r="14" spans="1:29">
      <c r="G14" t="s">
        <v>56</v>
      </c>
      <c r="H14" s="73">
        <v>88.3</v>
      </c>
      <c r="I14" s="46">
        <v>0</v>
      </c>
      <c r="J14" s="46">
        <v>19.190000000000001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-15</v>
      </c>
      <c r="R14" s="46">
        <v>-2</v>
      </c>
      <c r="S14" s="74">
        <v>0</v>
      </c>
      <c r="U14" s="73">
        <v>-17</v>
      </c>
      <c r="V14" s="74">
        <v>107.49</v>
      </c>
      <c r="W14">
        <v>88.3</v>
      </c>
      <c r="X14">
        <v>0</v>
      </c>
      <c r="Y14">
        <v>0</v>
      </c>
      <c r="Z14">
        <v>-2</v>
      </c>
      <c r="AA14">
        <v>-15</v>
      </c>
      <c r="AB14">
        <v>0</v>
      </c>
      <c r="AC14">
        <v>19.190000000000001</v>
      </c>
    </row>
    <row r="15" spans="1:29">
      <c r="G15" t="s">
        <v>57</v>
      </c>
      <c r="H15" s="73">
        <v>65.260000000000005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-20</v>
      </c>
      <c r="R15" s="46">
        <v>-2</v>
      </c>
      <c r="S15" s="74">
        <v>0</v>
      </c>
      <c r="U15" s="73">
        <v>-22</v>
      </c>
      <c r="V15" s="74">
        <v>65.260000000000005</v>
      </c>
      <c r="W15">
        <v>65.260000000000005</v>
      </c>
      <c r="X15">
        <v>0</v>
      </c>
      <c r="Y15">
        <v>0</v>
      </c>
      <c r="Z15">
        <v>-2</v>
      </c>
      <c r="AA15">
        <v>-20</v>
      </c>
      <c r="AB15">
        <v>0</v>
      </c>
      <c r="AC15">
        <v>0</v>
      </c>
    </row>
    <row r="16" spans="1:29">
      <c r="G16" t="s">
        <v>58</v>
      </c>
      <c r="H16" s="73">
        <v>48.94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-20</v>
      </c>
      <c r="R16" s="46">
        <v>-2</v>
      </c>
      <c r="S16" s="74">
        <v>0</v>
      </c>
      <c r="U16" s="73">
        <v>-22</v>
      </c>
      <c r="V16" s="74">
        <v>48.94</v>
      </c>
      <c r="W16">
        <v>48.94</v>
      </c>
      <c r="X16">
        <v>0</v>
      </c>
      <c r="Y16">
        <v>0</v>
      </c>
      <c r="Z16">
        <v>-2</v>
      </c>
      <c r="AA16">
        <v>-20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-20</v>
      </c>
      <c r="R17" s="46">
        <v>-2</v>
      </c>
      <c r="S17" s="74">
        <v>0</v>
      </c>
      <c r="U17" s="73">
        <v>-22</v>
      </c>
      <c r="V17" s="74">
        <v>0</v>
      </c>
      <c r="W17">
        <v>0</v>
      </c>
      <c r="X17">
        <v>0</v>
      </c>
      <c r="Y17">
        <v>0</v>
      </c>
      <c r="Z17">
        <v>-2</v>
      </c>
      <c r="AA17">
        <v>-20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-22</v>
      </c>
      <c r="O18" s="46">
        <v>0</v>
      </c>
      <c r="P18" s="46">
        <v>0</v>
      </c>
      <c r="Q18" s="46">
        <v>-20</v>
      </c>
      <c r="R18" s="46">
        <v>-2</v>
      </c>
      <c r="S18" s="74">
        <v>0</v>
      </c>
      <c r="U18" s="73">
        <v>-44</v>
      </c>
      <c r="V18" s="74">
        <v>0</v>
      </c>
      <c r="W18">
        <v>-22</v>
      </c>
      <c r="X18">
        <v>0</v>
      </c>
      <c r="Y18">
        <v>0</v>
      </c>
      <c r="Z18">
        <v>-2</v>
      </c>
      <c r="AA18">
        <v>-20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-64</v>
      </c>
      <c r="O19" s="46">
        <v>0</v>
      </c>
      <c r="P19" s="46">
        <v>0</v>
      </c>
      <c r="Q19" s="46">
        <v>-20</v>
      </c>
      <c r="R19" s="46">
        <v>-2</v>
      </c>
      <c r="S19" s="74">
        <v>0</v>
      </c>
      <c r="U19" s="73">
        <v>-86</v>
      </c>
      <c r="V19" s="74">
        <v>0</v>
      </c>
      <c r="W19">
        <v>-64</v>
      </c>
      <c r="X19">
        <v>0</v>
      </c>
      <c r="Y19">
        <v>0</v>
      </c>
      <c r="Z19">
        <v>-2</v>
      </c>
      <c r="AA19">
        <v>-20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-53</v>
      </c>
      <c r="O20" s="46">
        <v>0</v>
      </c>
      <c r="P20" s="46">
        <v>0</v>
      </c>
      <c r="Q20" s="46">
        <v>-20</v>
      </c>
      <c r="R20" s="46">
        <v>-2</v>
      </c>
      <c r="S20" s="74">
        <v>0</v>
      </c>
      <c r="U20" s="73">
        <v>-75</v>
      </c>
      <c r="V20" s="74">
        <v>0.1</v>
      </c>
      <c r="W20">
        <v>-53</v>
      </c>
      <c r="X20">
        <v>0</v>
      </c>
      <c r="Y20">
        <v>0</v>
      </c>
      <c r="Z20">
        <v>-2</v>
      </c>
      <c r="AA20">
        <v>-20</v>
      </c>
      <c r="AB20">
        <v>0.1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-39</v>
      </c>
      <c r="O21" s="46">
        <v>0</v>
      </c>
      <c r="P21" s="46">
        <v>0</v>
      </c>
      <c r="Q21" s="46">
        <v>-25</v>
      </c>
      <c r="R21" s="46">
        <v>-2</v>
      </c>
      <c r="S21" s="74">
        <v>0</v>
      </c>
      <c r="U21" s="73">
        <v>-66</v>
      </c>
      <c r="V21" s="74">
        <v>0</v>
      </c>
      <c r="W21">
        <v>-39</v>
      </c>
      <c r="X21">
        <v>0</v>
      </c>
      <c r="Y21">
        <v>0</v>
      </c>
      <c r="Z21">
        <v>-2</v>
      </c>
      <c r="AA21">
        <v>-25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-47</v>
      </c>
      <c r="O22" s="46">
        <v>0</v>
      </c>
      <c r="P22" s="46">
        <v>0</v>
      </c>
      <c r="Q22" s="46">
        <v>-25</v>
      </c>
      <c r="R22" s="46">
        <v>-2</v>
      </c>
      <c r="S22" s="74">
        <v>0</v>
      </c>
      <c r="U22" s="73">
        <v>-74</v>
      </c>
      <c r="V22" s="74">
        <v>0</v>
      </c>
      <c r="W22">
        <v>-47</v>
      </c>
      <c r="X22">
        <v>0</v>
      </c>
      <c r="Y22">
        <v>0</v>
      </c>
      <c r="Z22">
        <v>-2</v>
      </c>
      <c r="AA22">
        <v>-25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9.6</v>
      </c>
      <c r="J23" s="46">
        <v>0</v>
      </c>
      <c r="K23" s="46">
        <v>0</v>
      </c>
      <c r="L23" s="46">
        <v>0</v>
      </c>
      <c r="M23" s="74">
        <v>0</v>
      </c>
      <c r="N23" s="73">
        <v>-40</v>
      </c>
      <c r="O23" s="46">
        <v>0</v>
      </c>
      <c r="P23" s="46">
        <v>0</v>
      </c>
      <c r="Q23" s="46">
        <v>-25</v>
      </c>
      <c r="R23" s="46">
        <v>-2</v>
      </c>
      <c r="S23" s="74">
        <v>0</v>
      </c>
      <c r="U23" s="73">
        <v>-67</v>
      </c>
      <c r="V23" s="74">
        <v>9.6</v>
      </c>
      <c r="W23">
        <v>-40</v>
      </c>
      <c r="X23">
        <v>9.6</v>
      </c>
      <c r="Y23">
        <v>0</v>
      </c>
      <c r="Z23">
        <v>-2</v>
      </c>
      <c r="AA23">
        <v>-25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23.99</v>
      </c>
      <c r="J24" s="46">
        <v>0</v>
      </c>
      <c r="K24" s="46">
        <v>0</v>
      </c>
      <c r="L24" s="46">
        <v>0</v>
      </c>
      <c r="M24" s="74">
        <v>0</v>
      </c>
      <c r="N24" s="73">
        <v>-32</v>
      </c>
      <c r="O24" s="46">
        <v>0</v>
      </c>
      <c r="P24" s="46">
        <v>-15</v>
      </c>
      <c r="Q24" s="46">
        <v>-25</v>
      </c>
      <c r="R24" s="46">
        <v>-1</v>
      </c>
      <c r="S24" s="74">
        <v>0</v>
      </c>
      <c r="U24" s="73">
        <v>-73</v>
      </c>
      <c r="V24" s="74">
        <v>23.99</v>
      </c>
      <c r="W24">
        <v>-32</v>
      </c>
      <c r="X24">
        <v>23.99</v>
      </c>
      <c r="Y24">
        <v>0</v>
      </c>
      <c r="Z24">
        <v>-1</v>
      </c>
      <c r="AA24">
        <v>-25</v>
      </c>
      <c r="AB24">
        <v>0</v>
      </c>
      <c r="AC24">
        <v>-15</v>
      </c>
    </row>
    <row r="25" spans="7:29">
      <c r="G25" t="s">
        <v>67</v>
      </c>
      <c r="H25" s="73">
        <v>15.36</v>
      </c>
      <c r="I25" s="46">
        <v>47.98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-25</v>
      </c>
      <c r="R25" s="46">
        <v>-1</v>
      </c>
      <c r="S25" s="74">
        <v>0</v>
      </c>
      <c r="U25" s="73">
        <v>-26</v>
      </c>
      <c r="V25" s="74">
        <v>63.34</v>
      </c>
      <c r="W25">
        <v>15.36</v>
      </c>
      <c r="X25">
        <v>47.98</v>
      </c>
      <c r="Y25">
        <v>0</v>
      </c>
      <c r="Z25">
        <v>-1</v>
      </c>
      <c r="AA25">
        <v>-25</v>
      </c>
      <c r="AB25">
        <v>0</v>
      </c>
      <c r="AC25">
        <v>0</v>
      </c>
    </row>
    <row r="26" spans="7:29">
      <c r="G26" t="s">
        <v>68</v>
      </c>
      <c r="H26" s="73">
        <v>17.27</v>
      </c>
      <c r="I26" s="46">
        <v>47.99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-150</v>
      </c>
      <c r="Q26" s="46">
        <v>-25</v>
      </c>
      <c r="R26" s="46">
        <v>0</v>
      </c>
      <c r="S26" s="74">
        <v>0</v>
      </c>
      <c r="U26" s="73">
        <v>-175</v>
      </c>
      <c r="V26" s="74">
        <v>65.260000000000005</v>
      </c>
      <c r="W26">
        <v>17.27</v>
      </c>
      <c r="X26">
        <v>47.99</v>
      </c>
      <c r="Y26">
        <v>0</v>
      </c>
      <c r="Z26">
        <v>0</v>
      </c>
      <c r="AA26">
        <v>-25</v>
      </c>
      <c r="AB26">
        <v>0</v>
      </c>
      <c r="AC26">
        <v>-150</v>
      </c>
    </row>
    <row r="27" spans="7:29">
      <c r="G27" t="s">
        <v>69</v>
      </c>
      <c r="H27" s="73">
        <v>59.5</v>
      </c>
      <c r="I27" s="46">
        <v>76.78</v>
      </c>
      <c r="J27" s="46">
        <v>86.37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-20</v>
      </c>
      <c r="R27" s="46">
        <v>0</v>
      </c>
      <c r="S27" s="74">
        <v>0</v>
      </c>
      <c r="U27" s="73">
        <v>-20</v>
      </c>
      <c r="V27" s="74">
        <v>222.65</v>
      </c>
      <c r="W27">
        <v>59.5</v>
      </c>
      <c r="X27">
        <v>76.78</v>
      </c>
      <c r="Y27">
        <v>0</v>
      </c>
      <c r="Z27">
        <v>0</v>
      </c>
      <c r="AA27">
        <v>-20</v>
      </c>
      <c r="AB27">
        <v>0</v>
      </c>
      <c r="AC27">
        <v>86.37</v>
      </c>
    </row>
    <row r="28" spans="7:29">
      <c r="G28" t="s">
        <v>70</v>
      </c>
      <c r="H28" s="73">
        <v>18.23</v>
      </c>
      <c r="I28" s="46">
        <v>71.98</v>
      </c>
      <c r="J28" s="46">
        <v>76.78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-20</v>
      </c>
      <c r="R28" s="46">
        <v>0</v>
      </c>
      <c r="S28" s="74">
        <v>0</v>
      </c>
      <c r="U28" s="73">
        <v>-20</v>
      </c>
      <c r="V28" s="74">
        <v>166.99</v>
      </c>
      <c r="W28">
        <v>18.23</v>
      </c>
      <c r="X28">
        <v>71.98</v>
      </c>
      <c r="Y28">
        <v>0</v>
      </c>
      <c r="Z28">
        <v>0</v>
      </c>
      <c r="AA28">
        <v>-20</v>
      </c>
      <c r="AB28">
        <v>0</v>
      </c>
      <c r="AC28">
        <v>76.78</v>
      </c>
    </row>
    <row r="29" spans="7:29">
      <c r="G29" t="s">
        <v>71</v>
      </c>
      <c r="H29" s="73">
        <v>6.72</v>
      </c>
      <c r="I29" s="46">
        <v>95.96</v>
      </c>
      <c r="J29" s="46">
        <v>76.78</v>
      </c>
      <c r="K29" s="46">
        <v>0</v>
      </c>
      <c r="L29" s="46">
        <v>0.96</v>
      </c>
      <c r="M29" s="74">
        <v>0</v>
      </c>
      <c r="N29" s="73">
        <v>0</v>
      </c>
      <c r="O29" s="46">
        <v>0</v>
      </c>
      <c r="P29" s="46">
        <v>0</v>
      </c>
      <c r="Q29" s="46">
        <v>-15</v>
      </c>
      <c r="R29" s="46">
        <v>0</v>
      </c>
      <c r="S29" s="74">
        <v>0</v>
      </c>
      <c r="U29" s="73">
        <v>-15</v>
      </c>
      <c r="V29" s="74">
        <v>180.42</v>
      </c>
      <c r="W29">
        <v>6.72</v>
      </c>
      <c r="X29">
        <v>95.96</v>
      </c>
      <c r="Y29">
        <v>0</v>
      </c>
      <c r="Z29">
        <v>0.96</v>
      </c>
      <c r="AA29">
        <v>-15</v>
      </c>
      <c r="AB29">
        <v>0</v>
      </c>
      <c r="AC29">
        <v>76.78</v>
      </c>
    </row>
    <row r="30" spans="7:29">
      <c r="G30" t="s">
        <v>72</v>
      </c>
      <c r="H30" s="73">
        <v>5.76</v>
      </c>
      <c r="I30" s="46">
        <v>92.13</v>
      </c>
      <c r="J30" s="46">
        <v>67.180000000000007</v>
      </c>
      <c r="K30" s="46">
        <v>0</v>
      </c>
      <c r="L30" s="46">
        <v>0.48</v>
      </c>
      <c r="M30" s="74">
        <v>0</v>
      </c>
      <c r="N30" s="73">
        <v>0</v>
      </c>
      <c r="O30" s="46">
        <v>0</v>
      </c>
      <c r="P30" s="46">
        <v>0</v>
      </c>
      <c r="Q30" s="46">
        <v>-15</v>
      </c>
      <c r="R30" s="46">
        <v>0</v>
      </c>
      <c r="S30" s="74">
        <v>0</v>
      </c>
      <c r="U30" s="73">
        <v>-15</v>
      </c>
      <c r="V30" s="74">
        <v>165.55</v>
      </c>
      <c r="W30">
        <v>5.76</v>
      </c>
      <c r="X30">
        <v>92.13</v>
      </c>
      <c r="Y30">
        <v>0</v>
      </c>
      <c r="Z30">
        <v>0.48</v>
      </c>
      <c r="AA30">
        <v>-15</v>
      </c>
      <c r="AB30">
        <v>0</v>
      </c>
      <c r="AC30">
        <v>67.180000000000007</v>
      </c>
    </row>
    <row r="31" spans="7:29">
      <c r="G31" t="s">
        <v>73</v>
      </c>
      <c r="H31" s="73">
        <v>22.07</v>
      </c>
      <c r="I31" s="46">
        <v>62.38</v>
      </c>
      <c r="J31" s="46">
        <v>28.79</v>
      </c>
      <c r="K31" s="46">
        <v>0</v>
      </c>
      <c r="L31" s="46">
        <v>0.96</v>
      </c>
      <c r="M31" s="74">
        <v>0</v>
      </c>
      <c r="N31" s="73">
        <v>0</v>
      </c>
      <c r="O31" s="46">
        <v>0</v>
      </c>
      <c r="P31" s="46">
        <v>0</v>
      </c>
      <c r="Q31" s="46">
        <v>-10</v>
      </c>
      <c r="R31" s="46">
        <v>0</v>
      </c>
      <c r="S31" s="74">
        <v>0</v>
      </c>
      <c r="U31" s="73">
        <v>-10</v>
      </c>
      <c r="V31" s="74">
        <v>114.2</v>
      </c>
      <c r="W31">
        <v>22.07</v>
      </c>
      <c r="X31">
        <v>62.38</v>
      </c>
      <c r="Y31">
        <v>0</v>
      </c>
      <c r="Z31">
        <v>0.96</v>
      </c>
      <c r="AA31">
        <v>-10</v>
      </c>
      <c r="AB31">
        <v>0</v>
      </c>
      <c r="AC31">
        <v>28.79</v>
      </c>
    </row>
    <row r="32" spans="7:29">
      <c r="G32" t="s">
        <v>74</v>
      </c>
      <c r="H32" s="73">
        <v>22.07</v>
      </c>
      <c r="I32" s="46">
        <v>62.38</v>
      </c>
      <c r="J32" s="46">
        <v>28.79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113.24</v>
      </c>
      <c r="W32">
        <v>22.07</v>
      </c>
      <c r="X32">
        <v>62.38</v>
      </c>
      <c r="Y32">
        <v>0</v>
      </c>
      <c r="Z32">
        <v>0</v>
      </c>
      <c r="AA32">
        <v>0</v>
      </c>
      <c r="AB32">
        <v>0</v>
      </c>
      <c r="AC32">
        <v>28.79</v>
      </c>
    </row>
    <row r="33" spans="7:29">
      <c r="G33" t="s">
        <v>75</v>
      </c>
      <c r="H33" s="73">
        <v>50.86</v>
      </c>
      <c r="I33" s="46">
        <v>76.78</v>
      </c>
      <c r="J33" s="46">
        <v>148.75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276.39</v>
      </c>
      <c r="W33">
        <v>50.86</v>
      </c>
      <c r="X33">
        <v>76.78</v>
      </c>
      <c r="Y33">
        <v>0</v>
      </c>
      <c r="Z33">
        <v>0</v>
      </c>
      <c r="AA33">
        <v>0</v>
      </c>
      <c r="AB33">
        <v>0</v>
      </c>
      <c r="AC33">
        <v>148.75</v>
      </c>
    </row>
    <row r="34" spans="7:29">
      <c r="G34" t="s">
        <v>76</v>
      </c>
      <c r="H34" s="73">
        <v>60.46</v>
      </c>
      <c r="I34" s="46">
        <v>71.98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-70</v>
      </c>
      <c r="Q34" s="46">
        <v>0</v>
      </c>
      <c r="R34" s="46">
        <v>0</v>
      </c>
      <c r="S34" s="74">
        <v>0</v>
      </c>
      <c r="U34" s="73">
        <v>-70</v>
      </c>
      <c r="V34" s="74">
        <v>132.44</v>
      </c>
      <c r="W34">
        <v>60.46</v>
      </c>
      <c r="X34">
        <v>71.98</v>
      </c>
      <c r="Y34">
        <v>0</v>
      </c>
      <c r="Z34">
        <v>0</v>
      </c>
      <c r="AA34">
        <v>0</v>
      </c>
      <c r="AB34">
        <v>0</v>
      </c>
      <c r="AC34">
        <v>-70</v>
      </c>
    </row>
    <row r="35" spans="7:29">
      <c r="G35" t="s">
        <v>77</v>
      </c>
      <c r="H35" s="73">
        <v>0</v>
      </c>
      <c r="I35" s="46">
        <v>91.17</v>
      </c>
      <c r="J35" s="46">
        <v>23.03</v>
      </c>
      <c r="K35" s="46">
        <v>0</v>
      </c>
      <c r="L35" s="46">
        <v>0.96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115.16</v>
      </c>
      <c r="W35">
        <v>0</v>
      </c>
      <c r="X35">
        <v>91.17</v>
      </c>
      <c r="Y35">
        <v>0</v>
      </c>
      <c r="Z35">
        <v>0.96</v>
      </c>
      <c r="AA35">
        <v>0</v>
      </c>
      <c r="AB35">
        <v>0</v>
      </c>
      <c r="AC35">
        <v>23.03</v>
      </c>
    </row>
    <row r="36" spans="7:29">
      <c r="G36" t="s">
        <v>78</v>
      </c>
      <c r="H36" s="73">
        <v>0</v>
      </c>
      <c r="I36" s="46">
        <v>95.97</v>
      </c>
      <c r="J36" s="46">
        <v>105.57</v>
      </c>
      <c r="K36" s="46">
        <v>0</v>
      </c>
      <c r="L36" s="46">
        <v>0.96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202.5</v>
      </c>
      <c r="W36">
        <v>0</v>
      </c>
      <c r="X36">
        <v>95.97</v>
      </c>
      <c r="Y36">
        <v>0</v>
      </c>
      <c r="Z36">
        <v>0.96</v>
      </c>
      <c r="AA36">
        <v>0</v>
      </c>
      <c r="AB36">
        <v>0</v>
      </c>
      <c r="AC36">
        <v>105.57</v>
      </c>
    </row>
    <row r="37" spans="7:29">
      <c r="G37" t="s">
        <v>79</v>
      </c>
      <c r="H37" s="73">
        <v>0</v>
      </c>
      <c r="I37" s="46">
        <v>95.97</v>
      </c>
      <c r="J37" s="46">
        <v>105.57</v>
      </c>
      <c r="K37" s="46">
        <v>0</v>
      </c>
      <c r="L37" s="46">
        <v>0.96</v>
      </c>
      <c r="M37" s="74">
        <v>0</v>
      </c>
      <c r="N37" s="73">
        <v>-8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-8</v>
      </c>
      <c r="V37" s="74">
        <v>202.5</v>
      </c>
      <c r="W37">
        <v>-8</v>
      </c>
      <c r="X37">
        <v>95.97</v>
      </c>
      <c r="Y37">
        <v>0</v>
      </c>
      <c r="Z37">
        <v>0.96</v>
      </c>
      <c r="AA37">
        <v>0</v>
      </c>
      <c r="AB37">
        <v>0</v>
      </c>
      <c r="AC37">
        <v>105.57</v>
      </c>
    </row>
    <row r="38" spans="7:29">
      <c r="G38" t="s">
        <v>80</v>
      </c>
      <c r="H38" s="73">
        <v>0</v>
      </c>
      <c r="I38" s="46">
        <v>91.17</v>
      </c>
      <c r="J38" s="46">
        <v>86.37</v>
      </c>
      <c r="K38" s="46">
        <v>0</v>
      </c>
      <c r="L38" s="46">
        <v>0.96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178.5</v>
      </c>
      <c r="W38">
        <v>0</v>
      </c>
      <c r="X38">
        <v>91.17</v>
      </c>
      <c r="Y38">
        <v>0</v>
      </c>
      <c r="Z38">
        <v>0.96</v>
      </c>
      <c r="AA38">
        <v>0</v>
      </c>
      <c r="AB38">
        <v>0</v>
      </c>
      <c r="AC38">
        <v>86.37</v>
      </c>
    </row>
    <row r="39" spans="7:29">
      <c r="G39" t="s">
        <v>81</v>
      </c>
      <c r="H39" s="73">
        <v>20.149999999999999</v>
      </c>
      <c r="I39" s="46">
        <v>108.45</v>
      </c>
      <c r="J39" s="46">
        <v>86.37</v>
      </c>
      <c r="K39" s="46">
        <v>0</v>
      </c>
      <c r="L39" s="46">
        <v>2.4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217.37</v>
      </c>
      <c r="W39">
        <v>20.149999999999999</v>
      </c>
      <c r="X39">
        <v>108.45</v>
      </c>
      <c r="Y39">
        <v>0</v>
      </c>
      <c r="Z39">
        <v>2.4</v>
      </c>
      <c r="AA39">
        <v>0</v>
      </c>
      <c r="AB39">
        <v>0</v>
      </c>
      <c r="AC39">
        <v>86.37</v>
      </c>
    </row>
    <row r="40" spans="7:29">
      <c r="G40" t="s">
        <v>82</v>
      </c>
      <c r="H40" s="73">
        <v>0</v>
      </c>
      <c r="I40" s="46">
        <v>99.81</v>
      </c>
      <c r="J40" s="46">
        <v>124.76</v>
      </c>
      <c r="K40" s="46">
        <v>0</v>
      </c>
      <c r="L40" s="46">
        <v>2.4</v>
      </c>
      <c r="M40" s="74">
        <v>0</v>
      </c>
      <c r="N40" s="73">
        <v>-19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-19</v>
      </c>
      <c r="V40" s="74">
        <v>226.97</v>
      </c>
      <c r="W40">
        <v>-19</v>
      </c>
      <c r="X40">
        <v>99.81</v>
      </c>
      <c r="Y40">
        <v>0</v>
      </c>
      <c r="Z40">
        <v>2.4</v>
      </c>
      <c r="AA40">
        <v>0</v>
      </c>
      <c r="AB40">
        <v>0</v>
      </c>
      <c r="AC40">
        <v>124.76</v>
      </c>
    </row>
    <row r="41" spans="7:29">
      <c r="G41" t="s">
        <v>83</v>
      </c>
      <c r="H41" s="73">
        <v>0</v>
      </c>
      <c r="I41" s="46">
        <v>95.97</v>
      </c>
      <c r="J41" s="46">
        <v>147.79</v>
      </c>
      <c r="K41" s="46">
        <v>0</v>
      </c>
      <c r="L41" s="46">
        <v>3.65</v>
      </c>
      <c r="M41" s="74">
        <v>0</v>
      </c>
      <c r="N41" s="73">
        <v>-19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-19</v>
      </c>
      <c r="V41" s="74">
        <v>247.41</v>
      </c>
      <c r="W41">
        <v>-19</v>
      </c>
      <c r="X41">
        <v>95.97</v>
      </c>
      <c r="Y41">
        <v>0</v>
      </c>
      <c r="Z41">
        <v>3.65</v>
      </c>
      <c r="AA41">
        <v>0</v>
      </c>
      <c r="AB41">
        <v>0</v>
      </c>
      <c r="AC41">
        <v>147.79</v>
      </c>
    </row>
    <row r="42" spans="7:29">
      <c r="G42" t="s">
        <v>84</v>
      </c>
      <c r="H42" s="73">
        <v>0</v>
      </c>
      <c r="I42" s="46">
        <v>95.97</v>
      </c>
      <c r="J42" s="46">
        <v>142.03</v>
      </c>
      <c r="K42" s="46">
        <v>0</v>
      </c>
      <c r="L42" s="46">
        <v>2.88</v>
      </c>
      <c r="M42" s="74">
        <v>0</v>
      </c>
      <c r="N42" s="73">
        <v>-31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-31</v>
      </c>
      <c r="V42" s="74">
        <v>240.88</v>
      </c>
      <c r="W42">
        <v>-31</v>
      </c>
      <c r="X42">
        <v>95.97</v>
      </c>
      <c r="Y42">
        <v>0</v>
      </c>
      <c r="Z42">
        <v>2.88</v>
      </c>
      <c r="AA42">
        <v>0</v>
      </c>
      <c r="AB42">
        <v>0</v>
      </c>
      <c r="AC42">
        <v>142.03</v>
      </c>
    </row>
    <row r="43" spans="7:29">
      <c r="G43" t="s">
        <v>85</v>
      </c>
      <c r="H43" s="73">
        <v>0</v>
      </c>
      <c r="I43" s="46">
        <v>101.72</v>
      </c>
      <c r="J43" s="46">
        <v>38.39</v>
      </c>
      <c r="K43" s="46">
        <v>0</v>
      </c>
      <c r="L43" s="46">
        <v>6.72</v>
      </c>
      <c r="M43" s="74">
        <v>0</v>
      </c>
      <c r="N43" s="73">
        <v>-18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-18</v>
      </c>
      <c r="V43" s="74">
        <v>146.83000000000001</v>
      </c>
      <c r="W43">
        <v>-18</v>
      </c>
      <c r="X43">
        <v>101.72</v>
      </c>
      <c r="Y43">
        <v>0</v>
      </c>
      <c r="Z43">
        <v>6.72</v>
      </c>
      <c r="AA43">
        <v>0</v>
      </c>
      <c r="AB43">
        <v>0</v>
      </c>
      <c r="AC43">
        <v>38.39</v>
      </c>
    </row>
    <row r="44" spans="7:29">
      <c r="G44" t="s">
        <v>86</v>
      </c>
      <c r="H44" s="73">
        <v>0</v>
      </c>
      <c r="I44" s="46">
        <v>100.77</v>
      </c>
      <c r="J44" s="46">
        <v>0</v>
      </c>
      <c r="K44" s="46">
        <v>0</v>
      </c>
      <c r="L44" s="46">
        <v>5.95</v>
      </c>
      <c r="M44" s="74">
        <v>0</v>
      </c>
      <c r="N44" s="73">
        <v>-12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-12</v>
      </c>
      <c r="V44" s="74">
        <v>106.72</v>
      </c>
      <c r="W44">
        <v>-12</v>
      </c>
      <c r="X44">
        <v>100.77</v>
      </c>
      <c r="Y44">
        <v>0</v>
      </c>
      <c r="Z44">
        <v>5.95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14.4</v>
      </c>
      <c r="I45" s="46">
        <v>104.61</v>
      </c>
      <c r="J45" s="46">
        <v>19.190000000000001</v>
      </c>
      <c r="K45" s="46">
        <v>0</v>
      </c>
      <c r="L45" s="46">
        <v>5.76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143.96</v>
      </c>
      <c r="W45">
        <v>14.4</v>
      </c>
      <c r="X45">
        <v>104.61</v>
      </c>
      <c r="Y45">
        <v>0</v>
      </c>
      <c r="Z45">
        <v>5.76</v>
      </c>
      <c r="AA45">
        <v>0</v>
      </c>
      <c r="AB45">
        <v>0</v>
      </c>
      <c r="AC45">
        <v>19.190000000000001</v>
      </c>
    </row>
    <row r="46" spans="7:29">
      <c r="G46" t="s">
        <v>88</v>
      </c>
      <c r="H46" s="73">
        <v>13.44</v>
      </c>
      <c r="I46" s="46">
        <v>104.6</v>
      </c>
      <c r="J46" s="46">
        <v>19.190000000000001</v>
      </c>
      <c r="K46" s="46">
        <v>0</v>
      </c>
      <c r="L46" s="46">
        <v>7.2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144.43</v>
      </c>
      <c r="W46">
        <v>13.44</v>
      </c>
      <c r="X46">
        <v>104.6</v>
      </c>
      <c r="Y46">
        <v>0</v>
      </c>
      <c r="Z46">
        <v>7.2</v>
      </c>
      <c r="AA46">
        <v>0</v>
      </c>
      <c r="AB46">
        <v>0</v>
      </c>
      <c r="AC46">
        <v>19.190000000000001</v>
      </c>
    </row>
    <row r="47" spans="7:29">
      <c r="G47" t="s">
        <v>89</v>
      </c>
      <c r="H47" s="73">
        <v>0</v>
      </c>
      <c r="I47" s="46">
        <v>98.85</v>
      </c>
      <c r="J47" s="46">
        <v>9.6</v>
      </c>
      <c r="K47" s="46">
        <v>0</v>
      </c>
      <c r="L47" s="46">
        <v>7.77</v>
      </c>
      <c r="M47" s="74">
        <v>0</v>
      </c>
      <c r="N47" s="73">
        <v>-12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-12</v>
      </c>
      <c r="V47" s="74">
        <v>116.22</v>
      </c>
      <c r="W47">
        <v>-12</v>
      </c>
      <c r="X47">
        <v>98.85</v>
      </c>
      <c r="Y47">
        <v>0</v>
      </c>
      <c r="Z47">
        <v>7.77</v>
      </c>
      <c r="AA47">
        <v>0</v>
      </c>
      <c r="AB47">
        <v>0</v>
      </c>
      <c r="AC47">
        <v>9.6</v>
      </c>
    </row>
    <row r="48" spans="7:29">
      <c r="G48" t="s">
        <v>90</v>
      </c>
      <c r="H48" s="73">
        <v>9.6</v>
      </c>
      <c r="I48" s="46">
        <v>95.97</v>
      </c>
      <c r="J48" s="46">
        <v>24.95</v>
      </c>
      <c r="K48" s="46">
        <v>0</v>
      </c>
      <c r="L48" s="46">
        <v>9.5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140.02000000000001</v>
      </c>
      <c r="W48">
        <v>9.6</v>
      </c>
      <c r="X48">
        <v>95.97</v>
      </c>
      <c r="Y48">
        <v>0</v>
      </c>
      <c r="Z48">
        <v>9.5</v>
      </c>
      <c r="AA48">
        <v>0</v>
      </c>
      <c r="AB48">
        <v>0</v>
      </c>
      <c r="AC48">
        <v>24.95</v>
      </c>
    </row>
    <row r="49" spans="7:29">
      <c r="G49" t="s">
        <v>91</v>
      </c>
      <c r="H49" s="73">
        <v>0</v>
      </c>
      <c r="I49" s="46">
        <v>0</v>
      </c>
      <c r="J49" s="46">
        <v>14.39</v>
      </c>
      <c r="K49" s="46">
        <v>0</v>
      </c>
      <c r="L49" s="46">
        <v>9.31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23.7</v>
      </c>
      <c r="W49">
        <v>0</v>
      </c>
      <c r="X49">
        <v>0</v>
      </c>
      <c r="Y49">
        <v>0</v>
      </c>
      <c r="Z49">
        <v>9.31</v>
      </c>
      <c r="AA49">
        <v>0</v>
      </c>
      <c r="AB49">
        <v>0</v>
      </c>
      <c r="AC49">
        <v>14.39</v>
      </c>
    </row>
    <row r="50" spans="7:29">
      <c r="G50" t="s">
        <v>92</v>
      </c>
      <c r="H50" s="73">
        <v>0</v>
      </c>
      <c r="I50" s="46">
        <v>0</v>
      </c>
      <c r="J50" s="46">
        <v>22.07</v>
      </c>
      <c r="K50" s="46">
        <v>0</v>
      </c>
      <c r="L50" s="46">
        <v>8.4499999999999993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30.52</v>
      </c>
      <c r="W50">
        <v>0</v>
      </c>
      <c r="X50">
        <v>0</v>
      </c>
      <c r="Y50">
        <v>0</v>
      </c>
      <c r="Z50">
        <v>8.4499999999999993</v>
      </c>
      <c r="AA50">
        <v>0</v>
      </c>
      <c r="AB50">
        <v>0</v>
      </c>
      <c r="AC50">
        <v>22.07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8.25</v>
      </c>
      <c r="M51" s="74">
        <v>0</v>
      </c>
      <c r="N51" s="73">
        <v>-44</v>
      </c>
      <c r="O51" s="46">
        <v>-10</v>
      </c>
      <c r="P51" s="46">
        <v>-81</v>
      </c>
      <c r="Q51" s="46">
        <v>0</v>
      </c>
      <c r="R51" s="46">
        <v>0</v>
      </c>
      <c r="S51" s="74">
        <v>0</v>
      </c>
      <c r="U51" s="73">
        <v>-135</v>
      </c>
      <c r="V51" s="74">
        <v>8.25</v>
      </c>
      <c r="W51">
        <v>-44</v>
      </c>
      <c r="X51">
        <v>-10</v>
      </c>
      <c r="Y51">
        <v>0</v>
      </c>
      <c r="Z51">
        <v>8.25</v>
      </c>
      <c r="AA51">
        <v>0</v>
      </c>
      <c r="AB51">
        <v>0</v>
      </c>
      <c r="AC51">
        <v>-81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7.68</v>
      </c>
      <c r="M52" s="74">
        <v>0</v>
      </c>
      <c r="N52" s="73">
        <v>-39</v>
      </c>
      <c r="O52" s="46">
        <v>-19</v>
      </c>
      <c r="P52" s="46">
        <v>-70</v>
      </c>
      <c r="Q52" s="46">
        <v>0</v>
      </c>
      <c r="R52" s="46">
        <v>0</v>
      </c>
      <c r="S52" s="74">
        <v>0</v>
      </c>
      <c r="U52" s="73">
        <v>-128</v>
      </c>
      <c r="V52" s="74">
        <v>7.68</v>
      </c>
      <c r="W52">
        <v>-39</v>
      </c>
      <c r="X52">
        <v>-19</v>
      </c>
      <c r="Y52">
        <v>0</v>
      </c>
      <c r="Z52">
        <v>7.68</v>
      </c>
      <c r="AA52">
        <v>0</v>
      </c>
      <c r="AB52">
        <v>0</v>
      </c>
      <c r="AC52">
        <v>-70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5.95</v>
      </c>
      <c r="M53" s="74">
        <v>0</v>
      </c>
      <c r="N53" s="73">
        <v>-20</v>
      </c>
      <c r="O53" s="46">
        <v>-19</v>
      </c>
      <c r="P53" s="46">
        <v>-70</v>
      </c>
      <c r="Q53" s="46">
        <v>0</v>
      </c>
      <c r="R53" s="46">
        <v>0</v>
      </c>
      <c r="S53" s="74">
        <v>0</v>
      </c>
      <c r="U53" s="73">
        <v>-109.1</v>
      </c>
      <c r="V53" s="74">
        <v>5.95</v>
      </c>
      <c r="W53">
        <v>-20</v>
      </c>
      <c r="X53">
        <v>-19</v>
      </c>
      <c r="Y53">
        <v>-0.1</v>
      </c>
      <c r="Z53">
        <v>5.95</v>
      </c>
      <c r="AA53">
        <v>0</v>
      </c>
      <c r="AB53">
        <v>0</v>
      </c>
      <c r="AC53">
        <v>-70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6.14</v>
      </c>
      <c r="M54" s="74">
        <v>0</v>
      </c>
      <c r="N54" s="73">
        <v>-19</v>
      </c>
      <c r="O54" s="46">
        <v>-24</v>
      </c>
      <c r="P54" s="46">
        <v>-43</v>
      </c>
      <c r="Q54" s="46">
        <v>0</v>
      </c>
      <c r="R54" s="46">
        <v>0</v>
      </c>
      <c r="S54" s="74">
        <v>0</v>
      </c>
      <c r="U54" s="73">
        <v>-86.1</v>
      </c>
      <c r="V54" s="74">
        <v>6.14</v>
      </c>
      <c r="W54">
        <v>-19</v>
      </c>
      <c r="X54">
        <v>-24</v>
      </c>
      <c r="Y54">
        <v>-0.1</v>
      </c>
      <c r="Z54">
        <v>6.14</v>
      </c>
      <c r="AA54">
        <v>0</v>
      </c>
      <c r="AB54">
        <v>0</v>
      </c>
      <c r="AC54">
        <v>-43</v>
      </c>
    </row>
    <row r="55" spans="7:29">
      <c r="G55" t="s">
        <v>97</v>
      </c>
      <c r="H55" s="73">
        <v>0</v>
      </c>
      <c r="I55" s="46">
        <v>0</v>
      </c>
      <c r="J55" s="46">
        <v>9.6</v>
      </c>
      <c r="K55" s="46">
        <v>0</v>
      </c>
      <c r="L55" s="46">
        <v>6.14</v>
      </c>
      <c r="M55" s="74">
        <v>0</v>
      </c>
      <c r="N55" s="73">
        <v>-80</v>
      </c>
      <c r="O55" s="46">
        <v>-36</v>
      </c>
      <c r="P55" s="46">
        <v>0</v>
      </c>
      <c r="Q55" s="46">
        <v>0</v>
      </c>
      <c r="R55" s="46">
        <v>0</v>
      </c>
      <c r="S55" s="74">
        <v>0</v>
      </c>
      <c r="U55" s="73">
        <v>-116.1</v>
      </c>
      <c r="V55" s="74">
        <v>15.74</v>
      </c>
      <c r="W55">
        <v>-80</v>
      </c>
      <c r="X55">
        <v>-36</v>
      </c>
      <c r="Y55">
        <v>-0.1</v>
      </c>
      <c r="Z55">
        <v>6.14</v>
      </c>
      <c r="AA55">
        <v>0</v>
      </c>
      <c r="AB55">
        <v>0</v>
      </c>
      <c r="AC55">
        <v>9.6</v>
      </c>
    </row>
    <row r="56" spans="7:29">
      <c r="G56" t="s">
        <v>98</v>
      </c>
      <c r="H56" s="73">
        <v>0</v>
      </c>
      <c r="I56" s="46">
        <v>0</v>
      </c>
      <c r="J56" s="46">
        <v>19.190000000000001</v>
      </c>
      <c r="K56" s="46">
        <v>0</v>
      </c>
      <c r="L56" s="46">
        <v>5.28</v>
      </c>
      <c r="M56" s="74">
        <v>0</v>
      </c>
      <c r="N56" s="73">
        <v>-58</v>
      </c>
      <c r="O56" s="46">
        <v>-35</v>
      </c>
      <c r="P56" s="46">
        <v>0</v>
      </c>
      <c r="Q56" s="46">
        <v>0</v>
      </c>
      <c r="R56" s="46">
        <v>0</v>
      </c>
      <c r="S56" s="74">
        <v>0</v>
      </c>
      <c r="U56" s="73">
        <v>-93.1</v>
      </c>
      <c r="V56" s="74">
        <v>24.47</v>
      </c>
      <c r="W56">
        <v>-58</v>
      </c>
      <c r="X56">
        <v>-35</v>
      </c>
      <c r="Y56">
        <v>-0.1</v>
      </c>
      <c r="Z56">
        <v>5.28</v>
      </c>
      <c r="AA56">
        <v>0</v>
      </c>
      <c r="AB56">
        <v>0</v>
      </c>
      <c r="AC56">
        <v>19.190000000000001</v>
      </c>
    </row>
    <row r="57" spans="7:29">
      <c r="G57" t="s">
        <v>99</v>
      </c>
      <c r="H57" s="73">
        <v>22.07</v>
      </c>
      <c r="I57" s="46">
        <v>0</v>
      </c>
      <c r="J57" s="46">
        <v>14.4</v>
      </c>
      <c r="K57" s="46">
        <v>0</v>
      </c>
      <c r="L57" s="46">
        <v>9.2100000000000009</v>
      </c>
      <c r="M57" s="74">
        <v>5.47</v>
      </c>
      <c r="N57" s="73">
        <v>0</v>
      </c>
      <c r="O57" s="46">
        <v>-13</v>
      </c>
      <c r="P57" s="46">
        <v>0</v>
      </c>
      <c r="Q57" s="46">
        <v>0</v>
      </c>
      <c r="R57" s="46">
        <v>0</v>
      </c>
      <c r="S57" s="74">
        <v>0</v>
      </c>
      <c r="U57" s="73">
        <v>-13.1</v>
      </c>
      <c r="V57" s="74">
        <v>51.15</v>
      </c>
      <c r="W57">
        <v>22.07</v>
      </c>
      <c r="X57">
        <v>-13</v>
      </c>
      <c r="Y57">
        <v>-0.1</v>
      </c>
      <c r="Z57">
        <v>9.2100000000000009</v>
      </c>
      <c r="AA57">
        <v>0</v>
      </c>
      <c r="AB57">
        <v>5.47</v>
      </c>
      <c r="AC57">
        <v>14.4</v>
      </c>
    </row>
    <row r="58" spans="7:29">
      <c r="G58" t="s">
        <v>100</v>
      </c>
      <c r="H58" s="73">
        <v>57.58</v>
      </c>
      <c r="I58" s="46">
        <v>0</v>
      </c>
      <c r="J58" s="46">
        <v>9.6</v>
      </c>
      <c r="K58" s="46">
        <v>0</v>
      </c>
      <c r="L58" s="46">
        <v>9.6</v>
      </c>
      <c r="M58" s="74">
        <v>5.47</v>
      </c>
      <c r="N58" s="73">
        <v>0</v>
      </c>
      <c r="O58" s="46">
        <v>-12</v>
      </c>
      <c r="P58" s="46">
        <v>0</v>
      </c>
      <c r="Q58" s="46">
        <v>0</v>
      </c>
      <c r="R58" s="46">
        <v>0</v>
      </c>
      <c r="S58" s="74">
        <v>0</v>
      </c>
      <c r="U58" s="73">
        <v>-12.1</v>
      </c>
      <c r="V58" s="74">
        <v>82.25</v>
      </c>
      <c r="W58">
        <v>57.58</v>
      </c>
      <c r="X58">
        <v>-12</v>
      </c>
      <c r="Y58">
        <v>-0.1</v>
      </c>
      <c r="Z58">
        <v>9.6</v>
      </c>
      <c r="AA58">
        <v>0</v>
      </c>
      <c r="AB58">
        <v>5.47</v>
      </c>
      <c r="AC58">
        <v>9.6</v>
      </c>
    </row>
    <row r="59" spans="7:29">
      <c r="G59" t="s">
        <v>101</v>
      </c>
      <c r="H59" s="73">
        <v>60.46</v>
      </c>
      <c r="I59" s="46">
        <v>0</v>
      </c>
      <c r="J59" s="46">
        <v>38.39</v>
      </c>
      <c r="K59" s="46">
        <v>0</v>
      </c>
      <c r="L59" s="46">
        <v>9.6</v>
      </c>
      <c r="M59" s="74">
        <v>5.47</v>
      </c>
      <c r="N59" s="73">
        <v>0</v>
      </c>
      <c r="O59" s="46">
        <v>-7</v>
      </c>
      <c r="P59" s="46">
        <v>0</v>
      </c>
      <c r="Q59" s="46">
        <v>0</v>
      </c>
      <c r="R59" s="46">
        <v>0</v>
      </c>
      <c r="S59" s="74">
        <v>0</v>
      </c>
      <c r="U59" s="73">
        <v>-7.1</v>
      </c>
      <c r="V59" s="74">
        <v>113.92</v>
      </c>
      <c r="W59">
        <v>60.46</v>
      </c>
      <c r="X59">
        <v>-7</v>
      </c>
      <c r="Y59">
        <v>-0.1</v>
      </c>
      <c r="Z59">
        <v>9.6</v>
      </c>
      <c r="AA59">
        <v>0</v>
      </c>
      <c r="AB59">
        <v>5.47</v>
      </c>
      <c r="AC59">
        <v>38.39</v>
      </c>
    </row>
    <row r="60" spans="7:29">
      <c r="G60" t="s">
        <v>102</v>
      </c>
      <c r="H60" s="73">
        <v>68.13</v>
      </c>
      <c r="I60" s="46">
        <v>0</v>
      </c>
      <c r="J60" s="46">
        <v>42.23</v>
      </c>
      <c r="K60" s="46">
        <v>0</v>
      </c>
      <c r="L60" s="46">
        <v>11.52</v>
      </c>
      <c r="M60" s="74">
        <v>5.47</v>
      </c>
      <c r="N60" s="73">
        <v>0</v>
      </c>
      <c r="O60" s="46">
        <v>-4</v>
      </c>
      <c r="P60" s="46">
        <v>0</v>
      </c>
      <c r="Q60" s="46">
        <v>0</v>
      </c>
      <c r="R60" s="46">
        <v>0</v>
      </c>
      <c r="S60" s="74">
        <v>0</v>
      </c>
      <c r="U60" s="73">
        <v>-4.0999999999999996</v>
      </c>
      <c r="V60" s="74">
        <v>127.35</v>
      </c>
      <c r="W60">
        <v>68.13</v>
      </c>
      <c r="X60">
        <v>-4</v>
      </c>
      <c r="Y60">
        <v>-0.1</v>
      </c>
      <c r="Z60">
        <v>11.52</v>
      </c>
      <c r="AA60">
        <v>0</v>
      </c>
      <c r="AB60">
        <v>5.47</v>
      </c>
      <c r="AC60">
        <v>42.23</v>
      </c>
    </row>
    <row r="61" spans="7:29">
      <c r="G61" t="s">
        <v>103</v>
      </c>
      <c r="H61" s="73">
        <v>35.51</v>
      </c>
      <c r="I61" s="46">
        <v>0</v>
      </c>
      <c r="J61" s="46">
        <v>33.590000000000003</v>
      </c>
      <c r="K61" s="46">
        <v>0</v>
      </c>
      <c r="L61" s="46">
        <v>10.56</v>
      </c>
      <c r="M61" s="74">
        <v>5.47</v>
      </c>
      <c r="N61" s="73">
        <v>0</v>
      </c>
      <c r="O61" s="46">
        <v>-24</v>
      </c>
      <c r="P61" s="46">
        <v>0</v>
      </c>
      <c r="Q61" s="46">
        <v>0</v>
      </c>
      <c r="R61" s="46">
        <v>0</v>
      </c>
      <c r="S61" s="74">
        <v>0</v>
      </c>
      <c r="U61" s="73">
        <v>-24.1</v>
      </c>
      <c r="V61" s="74">
        <v>85.13</v>
      </c>
      <c r="W61">
        <v>35.51</v>
      </c>
      <c r="X61">
        <v>-24</v>
      </c>
      <c r="Y61">
        <v>-0.1</v>
      </c>
      <c r="Z61">
        <v>10.56</v>
      </c>
      <c r="AA61">
        <v>0</v>
      </c>
      <c r="AB61">
        <v>5.47</v>
      </c>
      <c r="AC61">
        <v>33.590000000000003</v>
      </c>
    </row>
    <row r="62" spans="7:29">
      <c r="G62" t="s">
        <v>104</v>
      </c>
      <c r="H62" s="73">
        <v>63.34</v>
      </c>
      <c r="I62" s="46">
        <v>0</v>
      </c>
      <c r="J62" s="46">
        <v>52.78</v>
      </c>
      <c r="K62" s="46">
        <v>0</v>
      </c>
      <c r="L62" s="46">
        <v>10.56</v>
      </c>
      <c r="M62" s="74">
        <v>5.47</v>
      </c>
      <c r="N62" s="73">
        <v>0</v>
      </c>
      <c r="O62" s="46">
        <v>-26</v>
      </c>
      <c r="P62" s="46">
        <v>0</v>
      </c>
      <c r="Q62" s="46">
        <v>0</v>
      </c>
      <c r="R62" s="46">
        <v>0</v>
      </c>
      <c r="S62" s="74">
        <v>0</v>
      </c>
      <c r="U62" s="73">
        <v>-26.1</v>
      </c>
      <c r="V62" s="74">
        <v>132.15</v>
      </c>
      <c r="W62">
        <v>63.34</v>
      </c>
      <c r="X62">
        <v>-26</v>
      </c>
      <c r="Y62">
        <v>-0.1</v>
      </c>
      <c r="Z62">
        <v>10.56</v>
      </c>
      <c r="AA62">
        <v>0</v>
      </c>
      <c r="AB62">
        <v>5.47</v>
      </c>
      <c r="AC62">
        <v>52.78</v>
      </c>
    </row>
    <row r="63" spans="7:29">
      <c r="G63" t="s">
        <v>105</v>
      </c>
      <c r="H63" s="73">
        <v>87.33</v>
      </c>
      <c r="I63" s="46">
        <v>0</v>
      </c>
      <c r="J63" s="46">
        <v>108.45</v>
      </c>
      <c r="K63" s="46">
        <v>0</v>
      </c>
      <c r="L63" s="46">
        <v>7.68</v>
      </c>
      <c r="M63" s="74">
        <v>5.47</v>
      </c>
      <c r="N63" s="73">
        <v>0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-30.1</v>
      </c>
      <c r="V63" s="74">
        <v>208.93</v>
      </c>
      <c r="W63">
        <v>87.33</v>
      </c>
      <c r="X63">
        <v>-30</v>
      </c>
      <c r="Y63">
        <v>-0.1</v>
      </c>
      <c r="Z63">
        <v>7.68</v>
      </c>
      <c r="AA63">
        <v>0</v>
      </c>
      <c r="AB63">
        <v>5.47</v>
      </c>
      <c r="AC63">
        <v>108.45</v>
      </c>
    </row>
    <row r="64" spans="7:29">
      <c r="G64" t="s">
        <v>106</v>
      </c>
      <c r="H64" s="73">
        <v>92.13</v>
      </c>
      <c r="I64" s="46">
        <v>0</v>
      </c>
      <c r="J64" s="46">
        <v>131.47999999999999</v>
      </c>
      <c r="K64" s="46">
        <v>0</v>
      </c>
      <c r="L64" s="46">
        <v>4.8</v>
      </c>
      <c r="M64" s="74">
        <v>5.47</v>
      </c>
      <c r="N64" s="73">
        <v>0</v>
      </c>
      <c r="O64" s="46">
        <v>-36</v>
      </c>
      <c r="P64" s="46">
        <v>0</v>
      </c>
      <c r="Q64" s="46">
        <v>0</v>
      </c>
      <c r="R64" s="46">
        <v>0</v>
      </c>
      <c r="S64" s="74">
        <v>0</v>
      </c>
      <c r="U64" s="73">
        <v>-36.1</v>
      </c>
      <c r="V64" s="74">
        <v>233.88</v>
      </c>
      <c r="W64">
        <v>92.13</v>
      </c>
      <c r="X64">
        <v>-36</v>
      </c>
      <c r="Y64">
        <v>-0.1</v>
      </c>
      <c r="Z64">
        <v>4.8</v>
      </c>
      <c r="AA64">
        <v>0</v>
      </c>
      <c r="AB64">
        <v>5.47</v>
      </c>
      <c r="AC64">
        <v>131.47999999999999</v>
      </c>
    </row>
    <row r="65" spans="7:29">
      <c r="G65" t="s">
        <v>107</v>
      </c>
      <c r="H65" s="73">
        <v>53.74</v>
      </c>
      <c r="I65" s="46">
        <v>0</v>
      </c>
      <c r="J65" s="46">
        <v>92.13</v>
      </c>
      <c r="K65" s="46">
        <v>0</v>
      </c>
      <c r="L65" s="46">
        <v>7.68</v>
      </c>
      <c r="M65" s="74">
        <v>5.47</v>
      </c>
      <c r="N65" s="73">
        <v>0</v>
      </c>
      <c r="O65" s="46">
        <v>-53</v>
      </c>
      <c r="P65" s="46">
        <v>0</v>
      </c>
      <c r="Q65" s="46">
        <v>0</v>
      </c>
      <c r="R65" s="46">
        <v>0</v>
      </c>
      <c r="S65" s="74">
        <v>0</v>
      </c>
      <c r="U65" s="73">
        <v>-53.1</v>
      </c>
      <c r="V65" s="74">
        <v>159.02000000000001</v>
      </c>
      <c r="W65">
        <v>53.74</v>
      </c>
      <c r="X65">
        <v>-53</v>
      </c>
      <c r="Y65">
        <v>-0.1</v>
      </c>
      <c r="Z65">
        <v>7.68</v>
      </c>
      <c r="AA65">
        <v>0</v>
      </c>
      <c r="AB65">
        <v>5.47</v>
      </c>
      <c r="AC65">
        <v>92.13</v>
      </c>
    </row>
    <row r="66" spans="7:29">
      <c r="G66" t="s">
        <v>108</v>
      </c>
      <c r="H66" s="73">
        <v>54.7</v>
      </c>
      <c r="I66" s="46">
        <v>0</v>
      </c>
      <c r="J66" s="46">
        <v>95.97</v>
      </c>
      <c r="K66" s="46">
        <v>0</v>
      </c>
      <c r="L66" s="46">
        <v>8.64</v>
      </c>
      <c r="M66" s="74">
        <v>5.47</v>
      </c>
      <c r="N66" s="73">
        <v>0</v>
      </c>
      <c r="O66" s="46">
        <v>-67</v>
      </c>
      <c r="P66" s="46">
        <v>0</v>
      </c>
      <c r="Q66" s="46">
        <v>0</v>
      </c>
      <c r="R66" s="46">
        <v>0</v>
      </c>
      <c r="S66" s="74">
        <v>0</v>
      </c>
      <c r="U66" s="73">
        <v>-67.099999999999994</v>
      </c>
      <c r="V66" s="74">
        <v>164.78</v>
      </c>
      <c r="W66">
        <v>54.7</v>
      </c>
      <c r="X66">
        <v>-67</v>
      </c>
      <c r="Y66">
        <v>-0.1</v>
      </c>
      <c r="Z66">
        <v>8.64</v>
      </c>
      <c r="AA66">
        <v>0</v>
      </c>
      <c r="AB66">
        <v>5.47</v>
      </c>
      <c r="AC66">
        <v>95.97</v>
      </c>
    </row>
    <row r="67" spans="7:29">
      <c r="G67" t="s">
        <v>109</v>
      </c>
      <c r="H67" s="73">
        <v>82.53</v>
      </c>
      <c r="I67" s="46">
        <v>0</v>
      </c>
      <c r="J67" s="46">
        <v>88.29</v>
      </c>
      <c r="K67" s="46">
        <v>0</v>
      </c>
      <c r="L67" s="46">
        <v>10.56</v>
      </c>
      <c r="M67" s="74">
        <v>5.47</v>
      </c>
      <c r="N67" s="73">
        <v>0</v>
      </c>
      <c r="O67" s="46">
        <v>-22</v>
      </c>
      <c r="P67" s="46">
        <v>0</v>
      </c>
      <c r="Q67" s="46">
        <v>0</v>
      </c>
      <c r="R67" s="46">
        <v>0</v>
      </c>
      <c r="S67" s="74">
        <v>0</v>
      </c>
      <c r="U67" s="73">
        <v>-22.1</v>
      </c>
      <c r="V67" s="74">
        <v>186.85</v>
      </c>
      <c r="W67">
        <v>82.53</v>
      </c>
      <c r="X67">
        <v>-22</v>
      </c>
      <c r="Y67">
        <v>-0.1</v>
      </c>
      <c r="Z67">
        <v>10.56</v>
      </c>
      <c r="AA67">
        <v>0</v>
      </c>
      <c r="AB67">
        <v>5.47</v>
      </c>
      <c r="AC67">
        <v>88.29</v>
      </c>
    </row>
    <row r="68" spans="7:29">
      <c r="G68" t="s">
        <v>110</v>
      </c>
      <c r="H68" s="73">
        <v>98.85</v>
      </c>
      <c r="I68" s="46">
        <v>0</v>
      </c>
      <c r="J68" s="46">
        <v>83.49</v>
      </c>
      <c r="K68" s="46">
        <v>0</v>
      </c>
      <c r="L68" s="46">
        <v>9.6</v>
      </c>
      <c r="M68" s="74">
        <v>5.47</v>
      </c>
      <c r="N68" s="73">
        <v>0</v>
      </c>
      <c r="O68" s="46">
        <v>-17</v>
      </c>
      <c r="P68" s="46">
        <v>0</v>
      </c>
      <c r="Q68" s="46">
        <v>0</v>
      </c>
      <c r="R68" s="46">
        <v>0</v>
      </c>
      <c r="S68" s="74">
        <v>0</v>
      </c>
      <c r="U68" s="73">
        <v>-17.100000000000001</v>
      </c>
      <c r="V68" s="74">
        <v>197.41</v>
      </c>
      <c r="W68">
        <v>98.85</v>
      </c>
      <c r="X68">
        <v>-17</v>
      </c>
      <c r="Y68">
        <v>-0.1</v>
      </c>
      <c r="Z68">
        <v>9.6</v>
      </c>
      <c r="AA68">
        <v>0</v>
      </c>
      <c r="AB68">
        <v>5.47</v>
      </c>
      <c r="AC68">
        <v>83.49</v>
      </c>
    </row>
    <row r="69" spans="7:29">
      <c r="G69" t="s">
        <v>111</v>
      </c>
      <c r="H69" s="73">
        <v>105.56</v>
      </c>
      <c r="I69" s="46">
        <v>0</v>
      </c>
      <c r="J69" s="46">
        <v>100.77</v>
      </c>
      <c r="K69" s="46">
        <v>0</v>
      </c>
      <c r="L69" s="46">
        <v>6.72</v>
      </c>
      <c r="M69" s="74">
        <v>5.47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218.52</v>
      </c>
      <c r="W69">
        <v>105.56</v>
      </c>
      <c r="X69">
        <v>0</v>
      </c>
      <c r="Y69">
        <v>-0.1</v>
      </c>
      <c r="Z69">
        <v>6.72</v>
      </c>
      <c r="AA69">
        <v>0</v>
      </c>
      <c r="AB69">
        <v>5.47</v>
      </c>
      <c r="AC69">
        <v>100.77</v>
      </c>
    </row>
    <row r="70" spans="7:29">
      <c r="G70" t="s">
        <v>112</v>
      </c>
      <c r="H70" s="73">
        <v>111.32</v>
      </c>
      <c r="I70" s="46">
        <v>0</v>
      </c>
      <c r="J70" s="46">
        <v>95.97</v>
      </c>
      <c r="K70" s="46">
        <v>0</v>
      </c>
      <c r="L70" s="46">
        <v>6.72</v>
      </c>
      <c r="M70" s="74">
        <v>5.47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-0.1</v>
      </c>
      <c r="V70" s="74">
        <v>219.48</v>
      </c>
      <c r="W70">
        <v>111.32</v>
      </c>
      <c r="X70">
        <v>0</v>
      </c>
      <c r="Y70">
        <v>-0.1</v>
      </c>
      <c r="Z70">
        <v>6.72</v>
      </c>
      <c r="AA70">
        <v>0</v>
      </c>
      <c r="AB70">
        <v>5.47</v>
      </c>
      <c r="AC70">
        <v>95.97</v>
      </c>
    </row>
    <row r="71" spans="7:29">
      <c r="G71" t="s">
        <v>113</v>
      </c>
      <c r="H71" s="73">
        <v>159.31</v>
      </c>
      <c r="I71" s="46">
        <v>0</v>
      </c>
      <c r="J71" s="46">
        <v>23.99</v>
      </c>
      <c r="K71" s="46">
        <v>33.590000000000003</v>
      </c>
      <c r="L71" s="46">
        <v>6.72</v>
      </c>
      <c r="M71" s="74">
        <v>5.47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-0.1</v>
      </c>
      <c r="V71" s="74">
        <v>229.08</v>
      </c>
      <c r="W71">
        <v>159.31</v>
      </c>
      <c r="X71">
        <v>0</v>
      </c>
      <c r="Y71">
        <v>-0.1</v>
      </c>
      <c r="Z71">
        <v>6.72</v>
      </c>
      <c r="AA71">
        <v>33.590000000000003</v>
      </c>
      <c r="AB71">
        <v>5.47</v>
      </c>
      <c r="AC71">
        <v>23.99</v>
      </c>
    </row>
    <row r="72" spans="7:29">
      <c r="G72" t="s">
        <v>114</v>
      </c>
      <c r="H72" s="73">
        <v>159.31</v>
      </c>
      <c r="I72" s="46">
        <v>0</v>
      </c>
      <c r="J72" s="46">
        <v>28.79</v>
      </c>
      <c r="K72" s="46">
        <v>23.99</v>
      </c>
      <c r="L72" s="46">
        <v>6.24</v>
      </c>
      <c r="M72" s="74">
        <v>5.47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223.8</v>
      </c>
      <c r="W72">
        <v>159.31</v>
      </c>
      <c r="X72">
        <v>0</v>
      </c>
      <c r="Y72">
        <v>-0.1</v>
      </c>
      <c r="Z72">
        <v>6.24</v>
      </c>
      <c r="AA72">
        <v>23.99</v>
      </c>
      <c r="AB72">
        <v>5.47</v>
      </c>
      <c r="AC72">
        <v>28.79</v>
      </c>
    </row>
    <row r="73" spans="7:29">
      <c r="G73" t="s">
        <v>115</v>
      </c>
      <c r="H73" s="73">
        <v>138.19</v>
      </c>
      <c r="I73" s="46">
        <v>19.190000000000001</v>
      </c>
      <c r="J73" s="46">
        <v>9.6</v>
      </c>
      <c r="K73" s="46">
        <v>9.6</v>
      </c>
      <c r="L73" s="46">
        <v>5.28</v>
      </c>
      <c r="M73" s="74">
        <v>5.47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-0.1</v>
      </c>
      <c r="V73" s="74">
        <v>187.33</v>
      </c>
      <c r="W73">
        <v>138.19</v>
      </c>
      <c r="X73">
        <v>19.190000000000001</v>
      </c>
      <c r="Y73">
        <v>-0.1</v>
      </c>
      <c r="Z73">
        <v>5.28</v>
      </c>
      <c r="AA73">
        <v>9.6</v>
      </c>
      <c r="AB73">
        <v>5.47</v>
      </c>
      <c r="AC73">
        <v>9.6</v>
      </c>
    </row>
    <row r="74" spans="7:29">
      <c r="G74" t="s">
        <v>116</v>
      </c>
      <c r="H74" s="73">
        <v>139.15</v>
      </c>
      <c r="I74" s="46">
        <v>28.79</v>
      </c>
      <c r="J74" s="46">
        <v>9.6</v>
      </c>
      <c r="K74" s="46">
        <v>0</v>
      </c>
      <c r="L74" s="46">
        <v>4.32</v>
      </c>
      <c r="M74" s="74">
        <v>5.47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-0.1</v>
      </c>
      <c r="V74" s="74">
        <v>187.33</v>
      </c>
      <c r="W74">
        <v>139.15</v>
      </c>
      <c r="X74">
        <v>28.79</v>
      </c>
      <c r="Y74">
        <v>-0.1</v>
      </c>
      <c r="Z74">
        <v>4.32</v>
      </c>
      <c r="AA74">
        <v>0</v>
      </c>
      <c r="AB74">
        <v>5.47</v>
      </c>
      <c r="AC74">
        <v>9.6</v>
      </c>
    </row>
    <row r="75" spans="7:29">
      <c r="G75" t="s">
        <v>117</v>
      </c>
      <c r="H75" s="73">
        <v>131.47999999999999</v>
      </c>
      <c r="I75" s="46">
        <v>4.8</v>
      </c>
      <c r="J75" s="46">
        <v>0</v>
      </c>
      <c r="K75" s="46">
        <v>0</v>
      </c>
      <c r="L75" s="46">
        <v>4.99</v>
      </c>
      <c r="M75" s="74">
        <v>4.03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-0.1</v>
      </c>
      <c r="V75" s="74">
        <v>145.30000000000001</v>
      </c>
      <c r="W75">
        <v>131.47999999999999</v>
      </c>
      <c r="X75">
        <v>4.8</v>
      </c>
      <c r="Y75">
        <v>-0.1</v>
      </c>
      <c r="Z75">
        <v>4.99</v>
      </c>
      <c r="AA75">
        <v>0</v>
      </c>
      <c r="AB75">
        <v>4.03</v>
      </c>
      <c r="AC75">
        <v>0</v>
      </c>
    </row>
    <row r="76" spans="7:29">
      <c r="G76" t="s">
        <v>118</v>
      </c>
      <c r="H76" s="73">
        <v>145.87</v>
      </c>
      <c r="I76" s="46">
        <v>12.48</v>
      </c>
      <c r="J76" s="46">
        <v>9.6</v>
      </c>
      <c r="K76" s="46">
        <v>0</v>
      </c>
      <c r="L76" s="46">
        <v>5.18</v>
      </c>
      <c r="M76" s="74">
        <v>2.02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-0.1</v>
      </c>
      <c r="V76" s="74">
        <v>175.15</v>
      </c>
      <c r="W76">
        <v>145.87</v>
      </c>
      <c r="X76">
        <v>12.48</v>
      </c>
      <c r="Y76">
        <v>-0.1</v>
      </c>
      <c r="Z76">
        <v>5.18</v>
      </c>
      <c r="AA76">
        <v>0</v>
      </c>
      <c r="AB76">
        <v>2.02</v>
      </c>
      <c r="AC76">
        <v>9.6</v>
      </c>
    </row>
    <row r="77" spans="7:29">
      <c r="G77" t="s">
        <v>119</v>
      </c>
      <c r="H77" s="73">
        <v>146.96</v>
      </c>
      <c r="I77" s="46">
        <v>50.28</v>
      </c>
      <c r="J77" s="46">
        <v>112.16</v>
      </c>
      <c r="K77" s="46">
        <v>0</v>
      </c>
      <c r="L77" s="46">
        <v>4.0999999999999996</v>
      </c>
      <c r="M77" s="74">
        <v>0.08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-0.1</v>
      </c>
      <c r="V77" s="74">
        <v>313.58</v>
      </c>
      <c r="W77">
        <v>146.96</v>
      </c>
      <c r="X77">
        <v>50.28</v>
      </c>
      <c r="Y77">
        <v>-0.1</v>
      </c>
      <c r="Z77">
        <v>4.0999999999999996</v>
      </c>
      <c r="AA77">
        <v>0</v>
      </c>
      <c r="AB77">
        <v>0.08</v>
      </c>
      <c r="AC77">
        <v>112.16</v>
      </c>
    </row>
    <row r="78" spans="7:29">
      <c r="G78" t="s">
        <v>120</v>
      </c>
      <c r="H78" s="73">
        <v>102.51</v>
      </c>
      <c r="I78" s="46">
        <v>32.369999999999997</v>
      </c>
      <c r="J78" s="46">
        <v>89.03</v>
      </c>
      <c r="K78" s="46">
        <v>0</v>
      </c>
      <c r="L78" s="46">
        <v>2.86</v>
      </c>
      <c r="M78" s="74">
        <v>1.51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-0.1</v>
      </c>
      <c r="V78" s="74">
        <v>228.28</v>
      </c>
      <c r="W78">
        <v>102.51</v>
      </c>
      <c r="X78">
        <v>32.369999999999997</v>
      </c>
      <c r="Y78">
        <v>-0.1</v>
      </c>
      <c r="Z78">
        <v>2.86</v>
      </c>
      <c r="AA78">
        <v>0</v>
      </c>
      <c r="AB78">
        <v>1.51</v>
      </c>
      <c r="AC78">
        <v>89.03</v>
      </c>
    </row>
    <row r="79" spans="7:29">
      <c r="G79" t="s">
        <v>121</v>
      </c>
      <c r="H79" s="73">
        <v>35.97</v>
      </c>
      <c r="I79" s="46">
        <v>20.99</v>
      </c>
      <c r="J79" s="46">
        <v>74.94</v>
      </c>
      <c r="K79" s="46">
        <v>0</v>
      </c>
      <c r="L79" s="46">
        <v>1.75</v>
      </c>
      <c r="M79" s="74">
        <v>1.9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-0.1</v>
      </c>
      <c r="V79" s="74">
        <v>135.55000000000001</v>
      </c>
      <c r="W79">
        <v>35.97</v>
      </c>
      <c r="X79">
        <v>20.99</v>
      </c>
      <c r="Y79">
        <v>-0.1</v>
      </c>
      <c r="Z79">
        <v>1.75</v>
      </c>
      <c r="AA79">
        <v>0</v>
      </c>
      <c r="AB79">
        <v>1.9</v>
      </c>
      <c r="AC79">
        <v>74.94</v>
      </c>
    </row>
    <row r="80" spans="7:29">
      <c r="G80" t="s">
        <v>122</v>
      </c>
      <c r="H80" s="73">
        <v>34.130000000000003</v>
      </c>
      <c r="I80" s="46">
        <v>11.6</v>
      </c>
      <c r="J80" s="46">
        <v>66.92</v>
      </c>
      <c r="K80" s="46">
        <v>0</v>
      </c>
      <c r="L80" s="46">
        <v>1.56</v>
      </c>
      <c r="M80" s="74">
        <v>1.52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-0.1</v>
      </c>
      <c r="V80" s="74">
        <v>115.73</v>
      </c>
      <c r="W80">
        <v>34.130000000000003</v>
      </c>
      <c r="X80">
        <v>11.6</v>
      </c>
      <c r="Y80">
        <v>-0.1</v>
      </c>
      <c r="Z80">
        <v>1.56</v>
      </c>
      <c r="AA80">
        <v>0</v>
      </c>
      <c r="AB80">
        <v>1.52</v>
      </c>
      <c r="AC80">
        <v>66.92</v>
      </c>
    </row>
    <row r="81" spans="7:29">
      <c r="G81" t="s">
        <v>123</v>
      </c>
      <c r="H81" s="73">
        <v>22.94</v>
      </c>
      <c r="I81" s="46">
        <v>17.2</v>
      </c>
      <c r="J81" s="46">
        <v>43</v>
      </c>
      <c r="K81" s="46">
        <v>0</v>
      </c>
      <c r="L81" s="46">
        <v>1.01</v>
      </c>
      <c r="M81" s="74">
        <v>1.33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-0.1</v>
      </c>
      <c r="V81" s="74">
        <v>85.48</v>
      </c>
      <c r="W81">
        <v>22.94</v>
      </c>
      <c r="X81">
        <v>17.2</v>
      </c>
      <c r="Y81">
        <v>-0.1</v>
      </c>
      <c r="Z81">
        <v>1.01</v>
      </c>
      <c r="AA81">
        <v>0</v>
      </c>
      <c r="AB81">
        <v>1.33</v>
      </c>
      <c r="AC81">
        <v>43</v>
      </c>
    </row>
    <row r="82" spans="7:29">
      <c r="G82" t="s">
        <v>124</v>
      </c>
      <c r="H82" s="73">
        <v>40.57</v>
      </c>
      <c r="I82" s="46">
        <v>28.47</v>
      </c>
      <c r="J82" s="46">
        <v>42.7</v>
      </c>
      <c r="K82" s="46">
        <v>0</v>
      </c>
      <c r="L82" s="46">
        <v>1</v>
      </c>
      <c r="M82" s="74">
        <v>1.54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-0.1</v>
      </c>
      <c r="V82" s="74">
        <v>114.28</v>
      </c>
      <c r="W82">
        <v>40.57</v>
      </c>
      <c r="X82">
        <v>28.47</v>
      </c>
      <c r="Y82">
        <v>-0.1</v>
      </c>
      <c r="Z82">
        <v>1</v>
      </c>
      <c r="AA82">
        <v>0</v>
      </c>
      <c r="AB82">
        <v>1.54</v>
      </c>
      <c r="AC82">
        <v>42.7</v>
      </c>
    </row>
    <row r="83" spans="7:29">
      <c r="G83" t="s">
        <v>125</v>
      </c>
      <c r="H83" s="73">
        <v>4.57</v>
      </c>
      <c r="I83" s="46">
        <v>68.540000000000006</v>
      </c>
      <c r="J83" s="46">
        <v>228.49</v>
      </c>
      <c r="K83" s="46">
        <v>0</v>
      </c>
      <c r="L83" s="46">
        <v>1.37</v>
      </c>
      <c r="M83" s="74">
        <v>1.55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-0.1</v>
      </c>
      <c r="V83" s="74">
        <v>304.52</v>
      </c>
      <c r="W83">
        <v>4.57</v>
      </c>
      <c r="X83">
        <v>68.540000000000006</v>
      </c>
      <c r="Y83">
        <v>-0.1</v>
      </c>
      <c r="Z83">
        <v>1.37</v>
      </c>
      <c r="AA83">
        <v>0</v>
      </c>
      <c r="AB83">
        <v>1.55</v>
      </c>
      <c r="AC83">
        <v>228.49</v>
      </c>
    </row>
    <row r="84" spans="7:29">
      <c r="G84" t="s">
        <v>126</v>
      </c>
      <c r="H84" s="73">
        <v>0</v>
      </c>
      <c r="I84" s="46">
        <v>115.67</v>
      </c>
      <c r="J84" s="46">
        <v>257.04000000000002</v>
      </c>
      <c r="K84" s="46">
        <v>0</v>
      </c>
      <c r="L84" s="46">
        <v>1.55</v>
      </c>
      <c r="M84" s="74">
        <v>1.75</v>
      </c>
      <c r="N84" s="73">
        <v>-14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-14.1</v>
      </c>
      <c r="V84" s="74">
        <v>376.01</v>
      </c>
      <c r="W84">
        <v>-14</v>
      </c>
      <c r="X84">
        <v>115.67</v>
      </c>
      <c r="Y84">
        <v>-0.1</v>
      </c>
      <c r="Z84">
        <v>1.55</v>
      </c>
      <c r="AA84">
        <v>0</v>
      </c>
      <c r="AB84">
        <v>1.75</v>
      </c>
      <c r="AC84">
        <v>257.04000000000002</v>
      </c>
    </row>
    <row r="85" spans="7:29">
      <c r="G85" t="s">
        <v>127</v>
      </c>
      <c r="H85" s="73">
        <v>72.010000000000005</v>
      </c>
      <c r="I85" s="46">
        <v>104.67</v>
      </c>
      <c r="J85" s="46">
        <v>62.8</v>
      </c>
      <c r="K85" s="46">
        <v>0</v>
      </c>
      <c r="L85" s="46">
        <v>2.5099999999999998</v>
      </c>
      <c r="M85" s="74">
        <v>2.85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-0.1</v>
      </c>
      <c r="V85" s="74">
        <v>244.84</v>
      </c>
      <c r="W85">
        <v>72.010000000000005</v>
      </c>
      <c r="X85">
        <v>104.67</v>
      </c>
      <c r="Y85">
        <v>-0.1</v>
      </c>
      <c r="Z85">
        <v>2.5099999999999998</v>
      </c>
      <c r="AA85">
        <v>0</v>
      </c>
      <c r="AB85">
        <v>2.85</v>
      </c>
      <c r="AC85">
        <v>62.8</v>
      </c>
    </row>
    <row r="86" spans="7:29">
      <c r="G86" t="s">
        <v>128</v>
      </c>
      <c r="H86" s="73">
        <v>85.47</v>
      </c>
      <c r="I86" s="46">
        <v>95.93</v>
      </c>
      <c r="J86" s="46">
        <v>65.41</v>
      </c>
      <c r="K86" s="46">
        <v>0</v>
      </c>
      <c r="L86" s="46">
        <v>2.62</v>
      </c>
      <c r="M86" s="74">
        <v>2.97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-0.1</v>
      </c>
      <c r="V86" s="74">
        <v>252.4</v>
      </c>
      <c r="W86">
        <v>85.47</v>
      </c>
      <c r="X86">
        <v>95.93</v>
      </c>
      <c r="Y86">
        <v>-0.1</v>
      </c>
      <c r="Z86">
        <v>2.62</v>
      </c>
      <c r="AA86">
        <v>0</v>
      </c>
      <c r="AB86">
        <v>2.97</v>
      </c>
      <c r="AC86">
        <v>65.41</v>
      </c>
    </row>
    <row r="87" spans="7:29">
      <c r="G87" t="s">
        <v>129</v>
      </c>
      <c r="H87" s="73">
        <v>74.44</v>
      </c>
      <c r="I87" s="46">
        <v>110.04</v>
      </c>
      <c r="J87" s="46">
        <v>45.32</v>
      </c>
      <c r="K87" s="46">
        <v>0</v>
      </c>
      <c r="L87" s="46">
        <v>3.89</v>
      </c>
      <c r="M87" s="74">
        <v>4.41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-0.1</v>
      </c>
      <c r="V87" s="74">
        <v>238.1</v>
      </c>
      <c r="W87">
        <v>74.44</v>
      </c>
      <c r="X87">
        <v>110.04</v>
      </c>
      <c r="Y87">
        <v>-0.1</v>
      </c>
      <c r="Z87">
        <v>3.89</v>
      </c>
      <c r="AA87">
        <v>0</v>
      </c>
      <c r="AB87">
        <v>4.41</v>
      </c>
      <c r="AC87">
        <v>45.32</v>
      </c>
    </row>
    <row r="88" spans="7:29">
      <c r="G88" t="s">
        <v>130</v>
      </c>
      <c r="H88" s="73">
        <v>66.92</v>
      </c>
      <c r="I88" s="46">
        <v>110.29</v>
      </c>
      <c r="J88" s="46">
        <v>43.37</v>
      </c>
      <c r="K88" s="46">
        <v>0</v>
      </c>
      <c r="L88" s="46">
        <v>3.71</v>
      </c>
      <c r="M88" s="74">
        <v>4.21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-0.1</v>
      </c>
      <c r="V88" s="74">
        <v>228.5</v>
      </c>
      <c r="W88">
        <v>66.92</v>
      </c>
      <c r="X88">
        <v>110.29</v>
      </c>
      <c r="Y88">
        <v>-0.1</v>
      </c>
      <c r="Z88">
        <v>3.71</v>
      </c>
      <c r="AA88">
        <v>0</v>
      </c>
      <c r="AB88">
        <v>4.21</v>
      </c>
      <c r="AC88">
        <v>43.37</v>
      </c>
    </row>
    <row r="89" spans="7:29">
      <c r="G89" t="s">
        <v>131</v>
      </c>
      <c r="H89" s="73">
        <v>86.51</v>
      </c>
      <c r="I89" s="46">
        <v>88.63</v>
      </c>
      <c r="J89" s="46">
        <v>24.82</v>
      </c>
      <c r="K89" s="46">
        <v>0</v>
      </c>
      <c r="L89" s="46">
        <v>4.25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-0.1</v>
      </c>
      <c r="V89" s="74">
        <v>209.03</v>
      </c>
      <c r="W89">
        <v>86.51</v>
      </c>
      <c r="X89">
        <v>88.63</v>
      </c>
      <c r="Y89">
        <v>-0.1</v>
      </c>
      <c r="Z89">
        <v>4.25</v>
      </c>
      <c r="AA89">
        <v>0</v>
      </c>
      <c r="AB89">
        <v>4.82</v>
      </c>
      <c r="AC89">
        <v>24.82</v>
      </c>
    </row>
    <row r="90" spans="7:29">
      <c r="G90" t="s">
        <v>132</v>
      </c>
      <c r="H90" s="73">
        <v>82.42</v>
      </c>
      <c r="I90" s="46">
        <v>88.88</v>
      </c>
      <c r="J90" s="46">
        <v>20.2</v>
      </c>
      <c r="K90" s="46">
        <v>0</v>
      </c>
      <c r="L90" s="46">
        <v>4.8499999999999996</v>
      </c>
      <c r="M90" s="74">
        <v>5.5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-0.1</v>
      </c>
      <c r="V90" s="74">
        <v>201.85</v>
      </c>
      <c r="W90">
        <v>82.42</v>
      </c>
      <c r="X90">
        <v>88.88</v>
      </c>
      <c r="Y90">
        <v>-0.1</v>
      </c>
      <c r="Z90">
        <v>4.8499999999999996</v>
      </c>
      <c r="AA90">
        <v>0</v>
      </c>
      <c r="AB90">
        <v>5.5</v>
      </c>
      <c r="AC90">
        <v>20.2</v>
      </c>
    </row>
    <row r="91" spans="7:29">
      <c r="G91" t="s">
        <v>133</v>
      </c>
      <c r="H91" s="73">
        <v>12.19</v>
      </c>
      <c r="I91" s="46">
        <v>53.34</v>
      </c>
      <c r="J91" s="46">
        <v>11.43</v>
      </c>
      <c r="K91" s="46">
        <v>0</v>
      </c>
      <c r="L91" s="46">
        <v>4.57</v>
      </c>
      <c r="M91" s="74">
        <v>5.18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-0.1</v>
      </c>
      <c r="V91" s="74">
        <v>86.71</v>
      </c>
      <c r="W91">
        <v>12.19</v>
      </c>
      <c r="X91">
        <v>53.34</v>
      </c>
      <c r="Y91">
        <v>-0.1</v>
      </c>
      <c r="Z91">
        <v>4.57</v>
      </c>
      <c r="AA91">
        <v>0</v>
      </c>
      <c r="AB91">
        <v>5.18</v>
      </c>
      <c r="AC91">
        <v>11.43</v>
      </c>
    </row>
    <row r="92" spans="7:29">
      <c r="G92" t="s">
        <v>134</v>
      </c>
      <c r="H92" s="73">
        <v>12.64</v>
      </c>
      <c r="I92" s="46">
        <v>55.3</v>
      </c>
      <c r="J92" s="46">
        <v>31.59</v>
      </c>
      <c r="K92" s="46">
        <v>0</v>
      </c>
      <c r="L92" s="46">
        <v>4.74</v>
      </c>
      <c r="M92" s="74">
        <v>5.37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-0.1</v>
      </c>
      <c r="V92" s="74">
        <v>109.64</v>
      </c>
      <c r="W92">
        <v>12.64</v>
      </c>
      <c r="X92">
        <v>55.3</v>
      </c>
      <c r="Y92">
        <v>-0.1</v>
      </c>
      <c r="Z92">
        <v>4.74</v>
      </c>
      <c r="AA92">
        <v>0</v>
      </c>
      <c r="AB92">
        <v>5.37</v>
      </c>
      <c r="AC92">
        <v>31.59</v>
      </c>
    </row>
    <row r="93" spans="7:29">
      <c r="G93" t="s">
        <v>135</v>
      </c>
      <c r="H93" s="73">
        <v>0</v>
      </c>
      <c r="I93" s="46">
        <v>89.54</v>
      </c>
      <c r="J93" s="46">
        <v>65.98</v>
      </c>
      <c r="K93" s="46">
        <v>0</v>
      </c>
      <c r="L93" s="46">
        <v>5.65</v>
      </c>
      <c r="M93" s="74">
        <v>6.41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-0.1</v>
      </c>
      <c r="V93" s="74">
        <v>167.58</v>
      </c>
      <c r="W93">
        <v>0</v>
      </c>
      <c r="X93">
        <v>89.54</v>
      </c>
      <c r="Y93">
        <v>-0.1</v>
      </c>
      <c r="Z93">
        <v>5.65</v>
      </c>
      <c r="AA93">
        <v>0</v>
      </c>
      <c r="AB93">
        <v>6.41</v>
      </c>
      <c r="AC93">
        <v>65.98</v>
      </c>
    </row>
    <row r="94" spans="7:29">
      <c r="G94" t="s">
        <v>136</v>
      </c>
      <c r="H94" s="73">
        <v>0</v>
      </c>
      <c r="I94" s="46">
        <v>105.56</v>
      </c>
      <c r="J94" s="46">
        <v>76.78</v>
      </c>
      <c r="K94" s="46">
        <v>0</v>
      </c>
      <c r="L94" s="46">
        <v>5.76</v>
      </c>
      <c r="M94" s="74">
        <v>6.53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-0.1</v>
      </c>
      <c r="V94" s="74">
        <v>194.63</v>
      </c>
      <c r="W94">
        <v>0</v>
      </c>
      <c r="X94">
        <v>105.56</v>
      </c>
      <c r="Y94">
        <v>-0.1</v>
      </c>
      <c r="Z94">
        <v>5.76</v>
      </c>
      <c r="AA94">
        <v>0</v>
      </c>
      <c r="AB94">
        <v>6.53</v>
      </c>
      <c r="AC94">
        <v>76.78</v>
      </c>
    </row>
    <row r="95" spans="7:29">
      <c r="G95" t="s">
        <v>137</v>
      </c>
      <c r="H95" s="73">
        <v>71.98</v>
      </c>
      <c r="I95" s="46">
        <v>118.99</v>
      </c>
      <c r="J95" s="46">
        <v>67.180000000000007</v>
      </c>
      <c r="K95" s="46">
        <v>0</v>
      </c>
      <c r="L95" s="46">
        <v>5.76</v>
      </c>
      <c r="M95" s="74">
        <v>6.53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-0.1</v>
      </c>
      <c r="V95" s="74">
        <v>270.44</v>
      </c>
      <c r="W95">
        <v>71.98</v>
      </c>
      <c r="X95">
        <v>118.99</v>
      </c>
      <c r="Y95">
        <v>-0.1</v>
      </c>
      <c r="Z95">
        <v>5.76</v>
      </c>
      <c r="AA95">
        <v>0</v>
      </c>
      <c r="AB95">
        <v>6.53</v>
      </c>
      <c r="AC95">
        <v>67.180000000000007</v>
      </c>
    </row>
    <row r="96" spans="7:29">
      <c r="G96" t="s">
        <v>138</v>
      </c>
      <c r="H96" s="73">
        <v>71.98</v>
      </c>
      <c r="I96" s="46">
        <v>119.96</v>
      </c>
      <c r="J96" s="46">
        <v>57.58</v>
      </c>
      <c r="K96" s="46">
        <v>0</v>
      </c>
      <c r="L96" s="46">
        <v>4.8</v>
      </c>
      <c r="M96" s="74">
        <v>6.53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-0.1</v>
      </c>
      <c r="V96" s="74">
        <v>260.85000000000002</v>
      </c>
      <c r="W96">
        <v>71.98</v>
      </c>
      <c r="X96">
        <v>119.96</v>
      </c>
      <c r="Y96">
        <v>-0.1</v>
      </c>
      <c r="Z96">
        <v>4.8</v>
      </c>
      <c r="AA96">
        <v>0</v>
      </c>
      <c r="AB96">
        <v>6.53</v>
      </c>
      <c r="AC96">
        <v>57.58</v>
      </c>
    </row>
    <row r="97" spans="1:83">
      <c r="G97" t="s">
        <v>139</v>
      </c>
      <c r="H97" s="73">
        <v>68.14</v>
      </c>
      <c r="I97" s="46">
        <v>90.2</v>
      </c>
      <c r="J97" s="46">
        <v>38.39</v>
      </c>
      <c r="K97" s="46">
        <v>0</v>
      </c>
      <c r="L97" s="46">
        <v>4.8</v>
      </c>
      <c r="M97" s="74">
        <v>6.53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-0.1</v>
      </c>
      <c r="V97" s="74">
        <v>208.06</v>
      </c>
      <c r="W97">
        <v>68.14</v>
      </c>
      <c r="X97">
        <v>90.2</v>
      </c>
      <c r="Y97">
        <v>-0.1</v>
      </c>
      <c r="Z97">
        <v>4.8</v>
      </c>
      <c r="AA97">
        <v>0</v>
      </c>
      <c r="AB97">
        <v>6.53</v>
      </c>
      <c r="AC97">
        <v>38.39</v>
      </c>
    </row>
    <row r="98" spans="1:83">
      <c r="G98" t="s">
        <v>140</v>
      </c>
      <c r="H98" s="73">
        <v>66.22</v>
      </c>
      <c r="I98" s="46">
        <v>71.97</v>
      </c>
      <c r="J98" s="46">
        <v>38.39</v>
      </c>
      <c r="K98" s="46">
        <v>0</v>
      </c>
      <c r="L98" s="46">
        <v>4.8</v>
      </c>
      <c r="M98" s="74">
        <v>6.53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-0.1</v>
      </c>
      <c r="V98" s="74">
        <v>187.91</v>
      </c>
      <c r="W98">
        <v>66.22</v>
      </c>
      <c r="X98">
        <v>71.97</v>
      </c>
      <c r="Y98">
        <v>-0.1</v>
      </c>
      <c r="Z98">
        <v>4.8</v>
      </c>
      <c r="AA98">
        <v>0</v>
      </c>
      <c r="AB98">
        <v>6.53</v>
      </c>
      <c r="AC98">
        <v>38.39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1.2375774999999996</v>
      </c>
      <c r="I99" s="69">
        <f t="shared" ref="I99:BQ99" si="1">SUM(I3:I98)/4000</f>
        <v>0.9586524999999998</v>
      </c>
      <c r="J99" s="69">
        <f t="shared" si="1"/>
        <v>1.2042199999999996</v>
      </c>
      <c r="K99" s="69">
        <f t="shared" si="1"/>
        <v>1.6794999999999997E-2</v>
      </c>
      <c r="L99" s="69">
        <f t="shared" si="1"/>
        <v>9.0340000000000018E-2</v>
      </c>
      <c r="M99" s="69">
        <f t="shared" si="1"/>
        <v>4.7972499999999994E-2</v>
      </c>
      <c r="N99" s="68">
        <f t="shared" si="1"/>
        <v>-0.17249999999999999</v>
      </c>
      <c r="O99" s="69">
        <f t="shared" si="1"/>
        <v>-0.15775</v>
      </c>
      <c r="P99" s="69">
        <f t="shared" si="1"/>
        <v>-0.12475</v>
      </c>
      <c r="Q99" s="69">
        <f t="shared" si="1"/>
        <v>-0.1125</v>
      </c>
      <c r="R99" s="69">
        <f t="shared" si="1"/>
        <v>-5.4999999999999997E-3</v>
      </c>
      <c r="S99" s="70">
        <f t="shared" si="1"/>
        <v>0</v>
      </c>
      <c r="U99" s="68">
        <f t="shared" si="1"/>
        <v>-0.57414999999999894</v>
      </c>
      <c r="V99" s="70">
        <f t="shared" si="1"/>
        <v>3.5555574999999999</v>
      </c>
      <c r="W99">
        <f t="shared" si="1"/>
        <v>1.0650775000000003</v>
      </c>
      <c r="X99">
        <f t="shared" si="1"/>
        <v>0.80090249999999985</v>
      </c>
      <c r="Y99">
        <f t="shared" si="1"/>
        <v>-1.15E-3</v>
      </c>
      <c r="Z99">
        <f t="shared" si="1"/>
        <v>8.4839999999999999E-2</v>
      </c>
      <c r="AA99">
        <f t="shared" si="1"/>
        <v>-9.5704999999999985E-2</v>
      </c>
      <c r="AB99">
        <f t="shared" si="1"/>
        <v>4.7972499999999994E-2</v>
      </c>
      <c r="AC99">
        <f t="shared" si="1"/>
        <v>1.0794699999999997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0.13</v>
      </c>
      <c r="W20">
        <v>0.13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0.09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0.09</v>
      </c>
      <c r="W21">
        <v>0.09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0.06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0.06</v>
      </c>
      <c r="W22">
        <v>0.06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0.08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0.08</v>
      </c>
      <c r="W23">
        <v>0.08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</v>
      </c>
      <c r="W66">
        <v>4.8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</v>
      </c>
      <c r="W67">
        <v>4.8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4.8</v>
      </c>
      <c r="W68">
        <v>4.8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</v>
      </c>
      <c r="W69">
        <v>4.8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3.36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3.36</v>
      </c>
      <c r="W70">
        <v>3.36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3.71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3.71</v>
      </c>
      <c r="W71">
        <v>3.71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2.87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2.87</v>
      </c>
      <c r="W72">
        <v>2.87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1.73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1.73</v>
      </c>
      <c r="W73">
        <v>1.73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2.36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2.36</v>
      </c>
      <c r="W74">
        <v>2.36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8.3975000000000005E-3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8.3975000000000005E-3</v>
      </c>
      <c r="W99">
        <f t="shared" si="1"/>
        <v>8.3975000000000005E-3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45189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10.09624</v>
      </c>
      <c r="E3">
        <f>GT_NG!P3</f>
        <v>-0.16612000000000002</v>
      </c>
      <c r="F3">
        <f>GT_Spot!P3</f>
        <v>0</v>
      </c>
      <c r="G3">
        <f>PPCL_NG!P3</f>
        <v>75.207161993887013</v>
      </c>
      <c r="H3">
        <f>PPCL_Spot!P3</f>
        <v>0</v>
      </c>
      <c r="I3">
        <f>Bawana_NG!P3</f>
        <v>135.04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1169.399280464042</v>
      </c>
      <c r="P3" s="36">
        <v>100.13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39.869999999999997</v>
      </c>
      <c r="U3" s="37">
        <f>SUMPRODUCT(LTA!J3:AN3,LTA!J$102:AN$102,LTA!J$103:AN$103)</f>
        <v>150.46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784.99</v>
      </c>
      <c r="AB3" s="75">
        <f>-STOA!N3</f>
        <v>0</v>
      </c>
      <c r="AC3">
        <f>SUMIF(B3:AB3,"&gt;0")*$AC$2-SUMIF(B3:AB3,"&lt;0")*($AC$2/(1-$AC$2))+SUMIF(AI3:AR3,"&gt;0")*$AC$2-SUMIF(AI3:AR3,"&lt;0")*($AC$2/(1-$AC$2))</f>
        <v>23.499747796695502</v>
      </c>
      <c r="AD3">
        <f>SUM(B3:AB3,AI3:AR3)-AC3</f>
        <v>2646.5924233568858</v>
      </c>
      <c r="AE3">
        <f>'IDT-1'!B3</f>
        <v>0</v>
      </c>
      <c r="AF3" s="24"/>
      <c r="AG3">
        <f>SUM(AD3:AF3)+AT3</f>
        <v>2646.5924233568858</v>
      </c>
      <c r="AI3" s="34">
        <f>PXIL!H3</f>
        <v>0</v>
      </c>
      <c r="AJ3" s="34">
        <f>PXIL!N3</f>
        <v>0</v>
      </c>
      <c r="AK3" s="34">
        <f>RTM_IEX!H3</f>
        <v>172.75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-0.16612000000000002</v>
      </c>
      <c r="F4">
        <f>GT_Spot!P4</f>
        <v>0</v>
      </c>
      <c r="G4">
        <f>PPCL_NG!P4</f>
        <v>75.207161993887013</v>
      </c>
      <c r="H4">
        <f>PPCL_Spot!P4</f>
        <v>0</v>
      </c>
      <c r="I4">
        <f>Bawana_NG!P4</f>
        <v>135.04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1170.8182269865231</v>
      </c>
      <c r="P4" s="36">
        <v>100.13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54.11</v>
      </c>
      <c r="U4" s="37">
        <f>SUMPRODUCT(LTA!J4:AN4,LTA!J$102:AN$102,LTA!J$103:AN$103)</f>
        <v>131.66999999999999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748.53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23.202034526093339</v>
      </c>
      <c r="AD4">
        <f t="shared" ref="AD4:AD67" si="1">SUM(B4:AB4,AI4:AR4)-AC4</f>
        <v>2613.0590831499685</v>
      </c>
      <c r="AE4">
        <f>'IDT-1'!B4</f>
        <v>0</v>
      </c>
      <c r="AF4" s="24"/>
      <c r="AG4">
        <f t="shared" ref="AG4:AG67" si="2">SUM(AD4:AF4)+AT4</f>
        <v>2613.0590831499685</v>
      </c>
      <c r="AI4" s="34">
        <f>PXIL!H4</f>
        <v>0</v>
      </c>
      <c r="AJ4" s="34">
        <f>PXIL!N4</f>
        <v>0</v>
      </c>
      <c r="AK4" s="34">
        <f>RTM_IEX!H4</f>
        <v>178.51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-0.16612000000000002</v>
      </c>
      <c r="F5">
        <f>GT_Spot!P5</f>
        <v>0</v>
      </c>
      <c r="G5">
        <f>PPCL_NG!P5</f>
        <v>75.207161993887013</v>
      </c>
      <c r="H5">
        <f>PPCL_Spot!P5</f>
        <v>0</v>
      </c>
      <c r="I5">
        <f>Bawana_NG!P5</f>
        <v>135.04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1174.7488567385922</v>
      </c>
      <c r="P5" s="36">
        <v>100.13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56.11</v>
      </c>
      <c r="U5" s="37">
        <f>SUMPRODUCT(LTA!J5:AN5,LTA!J$102:AN$102,LTA!J$103:AN$103)</f>
        <v>129.66999999999999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724.53000000000009</v>
      </c>
      <c r="AB5" s="75">
        <f>-STOA!N5</f>
        <v>0</v>
      </c>
      <c r="AC5">
        <f t="shared" si="0"/>
        <v>22.915600067911544</v>
      </c>
      <c r="AD5">
        <f t="shared" si="1"/>
        <v>2580.7961473602204</v>
      </c>
      <c r="AE5">
        <f>'IDT-1'!B5</f>
        <v>0</v>
      </c>
      <c r="AF5" s="24"/>
      <c r="AG5">
        <f t="shared" si="2"/>
        <v>2580.7961473602204</v>
      </c>
      <c r="AI5" s="34">
        <f>PXIL!H5</f>
        <v>0</v>
      </c>
      <c r="AJ5" s="34">
        <f>PXIL!N5</f>
        <v>0</v>
      </c>
      <c r="AK5" s="34">
        <f>RTM_IEX!H5</f>
        <v>166.03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-0.16612000000000002</v>
      </c>
      <c r="F6">
        <f>GT_Spot!P6</f>
        <v>0</v>
      </c>
      <c r="G6">
        <f>PPCL_NG!P6</f>
        <v>75.207161993887013</v>
      </c>
      <c r="H6">
        <f>PPCL_Spot!P6</f>
        <v>0</v>
      </c>
      <c r="I6">
        <f>Bawana_NG!P6</f>
        <v>135.04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1172.5578042278644</v>
      </c>
      <c r="P6" s="36">
        <v>100.13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57.9</v>
      </c>
      <c r="U6" s="37">
        <f>SUMPRODUCT(LTA!J6:AN6,LTA!J$102:AN$102,LTA!J$103:AN$103)</f>
        <v>129.16999999999999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702.46</v>
      </c>
      <c r="AB6" s="75">
        <f>-STOA!N6</f>
        <v>0</v>
      </c>
      <c r="AC6">
        <f t="shared" si="0"/>
        <v>22.595182805817142</v>
      </c>
      <c r="AD6">
        <f t="shared" si="1"/>
        <v>2544.7055121115868</v>
      </c>
      <c r="AE6">
        <f>'IDT-1'!B6</f>
        <v>0</v>
      </c>
      <c r="AF6" s="24"/>
      <c r="AG6">
        <f t="shared" si="2"/>
        <v>2544.7055121115868</v>
      </c>
      <c r="AI6" s="34">
        <f>PXIL!H6</f>
        <v>0</v>
      </c>
      <c r="AJ6" s="34">
        <f>PXIL!N6</f>
        <v>0</v>
      </c>
      <c r="AK6" s="34">
        <f>RTM_IEX!H6</f>
        <v>152.59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-0.16612000000000002</v>
      </c>
      <c r="F7">
        <f>GT_Spot!P7</f>
        <v>0</v>
      </c>
      <c r="G7">
        <f>PPCL_NG!P7</f>
        <v>75.207161993887013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1137.6053383932763</v>
      </c>
      <c r="P7" s="36">
        <v>100.13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60.660000000000004</v>
      </c>
      <c r="U7" s="37">
        <f>SUMPRODUCT(LTA!J7:AN7,LTA!J$102:AN$102,LTA!J$103:AN$103)</f>
        <v>127.67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623.53000000000009</v>
      </c>
      <c r="AB7" s="75">
        <f>-STOA!N7</f>
        <v>0</v>
      </c>
      <c r="AC7">
        <f t="shared" si="0"/>
        <v>21.537313106472766</v>
      </c>
      <c r="AD7">
        <f t="shared" si="1"/>
        <v>2425.5509159763433</v>
      </c>
      <c r="AE7">
        <f>'IDT-1'!B7</f>
        <v>0</v>
      </c>
      <c r="AF7" s="24"/>
      <c r="AG7">
        <f t="shared" si="2"/>
        <v>2425.5509159763433</v>
      </c>
      <c r="AI7" s="34">
        <f>PXIL!H7</f>
        <v>0</v>
      </c>
      <c r="AJ7" s="34">
        <f>PXIL!N7</f>
        <v>0</v>
      </c>
      <c r="AK7" s="34">
        <f>RTM_IEX!H7</f>
        <v>180.43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-0.16612000000000002</v>
      </c>
      <c r="F8">
        <f>GT_Spot!P8</f>
        <v>0</v>
      </c>
      <c r="G8">
        <f>PPCL_NG!P8</f>
        <v>75.207161993887013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1136.1076301516409</v>
      </c>
      <c r="P8" s="36">
        <v>100.13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64.599999999999994</v>
      </c>
      <c r="U8" s="37">
        <f>SUMPRODUCT(LTA!J8:AN8,LTA!J$102:AN$102,LTA!J$103:AN$103)</f>
        <v>124.17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600.50000000000011</v>
      </c>
      <c r="AB8" s="75">
        <f>-STOA!N8</f>
        <v>0</v>
      </c>
      <c r="AC8">
        <f t="shared" si="0"/>
        <v>21.223965273946376</v>
      </c>
      <c r="AD8">
        <f t="shared" si="1"/>
        <v>2390.256555567234</v>
      </c>
      <c r="AE8">
        <f>'IDT-1'!B8</f>
        <v>0</v>
      </c>
      <c r="AF8" s="24"/>
      <c r="AG8">
        <f t="shared" si="2"/>
        <v>2390.256555567234</v>
      </c>
      <c r="AI8" s="34">
        <f>PXIL!H8</f>
        <v>0</v>
      </c>
      <c r="AJ8" s="34">
        <f>PXIL!N8</f>
        <v>0</v>
      </c>
      <c r="AK8" s="34">
        <f>RTM_IEX!H8</f>
        <v>168.91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-0.16612000000000002</v>
      </c>
      <c r="F9">
        <f>GT_Spot!P9</f>
        <v>0</v>
      </c>
      <c r="G9">
        <f>PPCL_NG!P9</f>
        <v>75.207161993887013</v>
      </c>
      <c r="H9">
        <f>PPCL_Spot!P9</f>
        <v>0</v>
      </c>
      <c r="I9">
        <f>Bawana_NG!P9</f>
        <v>99.605642797777875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1126.5914546826782</v>
      </c>
      <c r="P9" s="36">
        <v>100.13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67.930000000000007</v>
      </c>
      <c r="U9" s="37">
        <f>SUMPRODUCT(LTA!J9:AN9,LTA!J$102:AN$102,LTA!J$103:AN$103)</f>
        <v>122.67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574.57999999999993</v>
      </c>
      <c r="AB9" s="75">
        <f>-STOA!N9</f>
        <v>0</v>
      </c>
      <c r="AC9">
        <f t="shared" si="0"/>
        <v>20.320112586439947</v>
      </c>
      <c r="AD9">
        <f t="shared" si="1"/>
        <v>2288.4498755835557</v>
      </c>
      <c r="AE9">
        <f>'IDT-1'!B9</f>
        <v>0</v>
      </c>
      <c r="AF9" s="24"/>
      <c r="AG9">
        <f t="shared" si="2"/>
        <v>2288.4498755835557</v>
      </c>
      <c r="AI9" s="34">
        <f>PXIL!H9</f>
        <v>0</v>
      </c>
      <c r="AJ9" s="34">
        <f>PXIL!N9</f>
        <v>0</v>
      </c>
      <c r="AK9" s="34">
        <f>RTM_IEX!H9</f>
        <v>99.81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-0.16612000000000002</v>
      </c>
      <c r="F10">
        <f>GT_Spot!P10</f>
        <v>0</v>
      </c>
      <c r="G10">
        <f>PPCL_NG!P10</f>
        <v>75.207161993887013</v>
      </c>
      <c r="H10">
        <f>PPCL_Spot!P10</f>
        <v>0</v>
      </c>
      <c r="I10">
        <f>Bawana_NG!P10</f>
        <v>99.605642797777875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1126.0483661594853</v>
      </c>
      <c r="P10" s="36">
        <v>100.13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71.61</v>
      </c>
      <c r="U10" s="37">
        <f>SUMPRODUCT(LTA!J10:AN10,LTA!J$102:AN$102,LTA!J$103:AN$103)</f>
        <v>119.67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557.30999999999995</v>
      </c>
      <c r="AB10" s="75">
        <f>-STOA!N10</f>
        <v>0</v>
      </c>
      <c r="AC10">
        <f t="shared" si="0"/>
        <v>20.008917407435849</v>
      </c>
      <c r="AD10">
        <f t="shared" si="1"/>
        <v>2253.3979822393662</v>
      </c>
      <c r="AE10">
        <f>'IDT-1'!B10</f>
        <v>0</v>
      </c>
      <c r="AF10" s="24"/>
      <c r="AG10">
        <f t="shared" si="2"/>
        <v>2253.3979822393662</v>
      </c>
      <c r="AI10" s="34">
        <f>PXIL!H10</f>
        <v>0</v>
      </c>
      <c r="AJ10" s="34">
        <f>PXIL!N10</f>
        <v>0</v>
      </c>
      <c r="AK10" s="34">
        <f>RTM_IEX!H10</f>
        <v>81.58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-0.16612000000000002</v>
      </c>
      <c r="F11">
        <f>GT_Spot!P11</f>
        <v>0</v>
      </c>
      <c r="G11">
        <f>PPCL_NG!P11</f>
        <v>75.207161993887013</v>
      </c>
      <c r="H11">
        <f>PPCL_Spot!P11</f>
        <v>0</v>
      </c>
      <c r="I11">
        <f>Bawana_NG!P11</f>
        <v>99.61449848710653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1139.9682359060653</v>
      </c>
      <c r="P11" s="36">
        <v>100.13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76.61</v>
      </c>
      <c r="U11" s="37">
        <f>SUMPRODUCT(LTA!J11:AN11,LTA!J$102:AN$102,LTA!J$103:AN$103)</f>
        <v>101.71000000000001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53.74</v>
      </c>
      <c r="Z11" s="34">
        <f>IEX!N11</f>
        <v>0</v>
      </c>
      <c r="AA11" s="75">
        <f>STOA!H11</f>
        <v>412.34000000000003</v>
      </c>
      <c r="AB11" s="75">
        <f>-STOA!N11</f>
        <v>0</v>
      </c>
      <c r="AC11">
        <f t="shared" si="0"/>
        <v>18.910490191271844</v>
      </c>
      <c r="AD11">
        <f t="shared" si="1"/>
        <v>2129.675134891439</v>
      </c>
      <c r="AE11">
        <f>'IDT-1'!B11</f>
        <v>61</v>
      </c>
      <c r="AF11" s="24"/>
      <c r="AG11">
        <f t="shared" si="2"/>
        <v>2190.675134891439</v>
      </c>
      <c r="AI11" s="34">
        <f>PXIL!H11</f>
        <v>0</v>
      </c>
      <c r="AJ11" s="34">
        <f>PXIL!N11</f>
        <v>0</v>
      </c>
      <c r="AK11" s="34">
        <f>RTM_IEX!H11</f>
        <v>47.02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-0.16612000000000002</v>
      </c>
      <c r="F12">
        <f>GT_Spot!P12</f>
        <v>0</v>
      </c>
      <c r="G12">
        <f>PPCL_NG!P12</f>
        <v>75.207161993887013</v>
      </c>
      <c r="H12">
        <f>PPCL_Spot!P12</f>
        <v>0</v>
      </c>
      <c r="I12">
        <f>Bawana_NG!P12</f>
        <v>99.61449848710653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1124.4824906703971</v>
      </c>
      <c r="P12" s="36">
        <v>100.13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77.63</v>
      </c>
      <c r="U12" s="37">
        <f>SUMPRODUCT(LTA!J12:AN12,LTA!J$102:AN$102,LTA!J$103:AN$103)</f>
        <v>100.71000000000001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412.34000000000003</v>
      </c>
      <c r="AB12" s="75">
        <f>-STOA!N12</f>
        <v>0</v>
      </c>
      <c r="AC12">
        <f t="shared" si="0"/>
        <v>18.343807633197965</v>
      </c>
      <c r="AD12">
        <f t="shared" si="1"/>
        <v>2065.8460722138448</v>
      </c>
      <c r="AE12">
        <f>'IDT-1'!B12</f>
        <v>84</v>
      </c>
      <c r="AF12" s="24"/>
      <c r="AG12">
        <f t="shared" si="2"/>
        <v>2149.8460722138448</v>
      </c>
      <c r="AI12" s="34">
        <f>PXIL!H12</f>
        <v>0</v>
      </c>
      <c r="AJ12" s="34">
        <f>PXIL!N12</f>
        <v>0</v>
      </c>
      <c r="AK12" s="34">
        <f>RTM_IEX!H12</f>
        <v>51.83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-0.16612000000000002</v>
      </c>
      <c r="F13">
        <f>GT_Spot!P13</f>
        <v>0</v>
      </c>
      <c r="G13">
        <f>PPCL_NG!P13</f>
        <v>75.207161993887013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1109.4039914812222</v>
      </c>
      <c r="P13" s="36">
        <v>100.13</v>
      </c>
      <c r="Q13" s="36">
        <v>32.31560869565218</v>
      </c>
      <c r="R13" s="38">
        <v>0</v>
      </c>
      <c r="S13" s="38">
        <v>0</v>
      </c>
      <c r="T13" s="37">
        <f>SUMPRODUCT(LTA!J13:AN13,LTA!J$101:AN$101,LTA!J$103:AN$103)</f>
        <v>78.849999999999994</v>
      </c>
      <c r="U13" s="37">
        <f>SUMPRODUCT(LTA!J13:AN13,LTA!J$102:AN$102,LTA!J$103:AN$103)</f>
        <v>100.21000000000001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412.34000000000003</v>
      </c>
      <c r="AB13" s="75">
        <f>-STOA!N13</f>
        <v>0</v>
      </c>
      <c r="AC13">
        <f t="shared" si="0"/>
        <v>18.392655482432392</v>
      </c>
      <c r="AD13">
        <f t="shared" si="1"/>
        <v>2071.3481163230676</v>
      </c>
      <c r="AE13">
        <f>'IDT-1'!B13</f>
        <v>56</v>
      </c>
      <c r="AF13" s="24"/>
      <c r="AG13">
        <f t="shared" si="2"/>
        <v>2127.3481163230676</v>
      </c>
      <c r="AI13" s="34">
        <f>PXIL!H13</f>
        <v>0</v>
      </c>
      <c r="AJ13" s="34">
        <f>PXIL!N13</f>
        <v>0</v>
      </c>
      <c r="AK13" s="34">
        <f>RTM_IEX!H13</f>
        <v>87.33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-0.16612000000000002</v>
      </c>
      <c r="F14">
        <f>GT_Spot!P14</f>
        <v>0</v>
      </c>
      <c r="G14">
        <f>PPCL_NG!P14</f>
        <v>75.207161993887013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1109.4039827424042</v>
      </c>
      <c r="P14" s="36">
        <v>100.13</v>
      </c>
      <c r="Q14" s="36">
        <v>32.31560869565218</v>
      </c>
      <c r="R14" s="38">
        <v>0</v>
      </c>
      <c r="S14" s="38">
        <v>0</v>
      </c>
      <c r="T14" s="37">
        <f>SUMPRODUCT(LTA!J14:AN14,LTA!J$101:AN$101,LTA!J$103:AN$103)</f>
        <v>79.84</v>
      </c>
      <c r="U14" s="37">
        <f>SUMPRODUCT(LTA!J14:AN14,LTA!J$102:AN$102,LTA!J$103:AN$103)</f>
        <v>133.88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412.34000000000003</v>
      </c>
      <c r="AB14" s="75">
        <f>-STOA!N14</f>
        <v>0</v>
      </c>
      <c r="AC14">
        <f t="shared" si="0"/>
        <v>18.706199405530796</v>
      </c>
      <c r="AD14">
        <f t="shared" si="1"/>
        <v>2106.664563661152</v>
      </c>
      <c r="AE14">
        <f>'IDT-1'!B14</f>
        <v>32</v>
      </c>
      <c r="AF14" s="24"/>
      <c r="AG14">
        <f t="shared" si="2"/>
        <v>2138.664563661152</v>
      </c>
      <c r="AI14" s="34">
        <f>PXIL!H14</f>
        <v>0</v>
      </c>
      <c r="AJ14" s="34">
        <f>PXIL!N14</f>
        <v>0</v>
      </c>
      <c r="AK14" s="34">
        <f>RTM_IEX!H14</f>
        <v>88.3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-0.16612000000000002</v>
      </c>
      <c r="F15">
        <f>GT_Spot!P15</f>
        <v>0</v>
      </c>
      <c r="G15">
        <f>PPCL_NG!P15</f>
        <v>75.207161993887013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1107.9825814784651</v>
      </c>
      <c r="P15" s="36">
        <v>100.13</v>
      </c>
      <c r="Q15" s="36">
        <v>32.31560869565218</v>
      </c>
      <c r="R15" s="38">
        <v>0</v>
      </c>
      <c r="S15" s="38">
        <v>0</v>
      </c>
      <c r="T15" s="37">
        <f>SUMPRODUCT(LTA!J15:AN15,LTA!J$101:AN$101,LTA!J$103:AN$103)</f>
        <v>108.55</v>
      </c>
      <c r="U15" s="37">
        <f>SUMPRODUCT(LTA!J15:AN15,LTA!J$102:AN$102,LTA!J$103:AN$103)</f>
        <v>136.24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411.32</v>
      </c>
      <c r="AB15" s="75">
        <f>-STOA!N15</f>
        <v>0</v>
      </c>
      <c r="AC15">
        <f t="shared" si="0"/>
        <v>18.755379074408129</v>
      </c>
      <c r="AD15">
        <f t="shared" si="1"/>
        <v>2112.2039827283352</v>
      </c>
      <c r="AE15">
        <f>'IDT-1'!B15</f>
        <v>14</v>
      </c>
      <c r="AF15" s="24"/>
      <c r="AG15">
        <f t="shared" si="2"/>
        <v>2126.2039827283352</v>
      </c>
      <c r="AI15" s="34">
        <f>PXIL!H15</f>
        <v>0</v>
      </c>
      <c r="AJ15" s="34">
        <f>PXIL!N15</f>
        <v>0</v>
      </c>
      <c r="AK15" s="34">
        <f>RTM_IEX!H15</f>
        <v>65.260000000000005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-0.16612000000000002</v>
      </c>
      <c r="F16">
        <f>GT_Spot!P16</f>
        <v>0</v>
      </c>
      <c r="G16">
        <f>PPCL_NG!P16</f>
        <v>75.207161993887013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1107.9806729173654</v>
      </c>
      <c r="P16" s="36">
        <v>100.13</v>
      </c>
      <c r="Q16" s="36">
        <v>32.31560869565218</v>
      </c>
      <c r="R16" s="38">
        <v>0</v>
      </c>
      <c r="S16" s="38">
        <v>0</v>
      </c>
      <c r="T16" s="37">
        <f>SUMPRODUCT(LTA!J16:AN16,LTA!J$101:AN$101,LTA!J$103:AN$103)</f>
        <v>108.88</v>
      </c>
      <c r="U16" s="37">
        <f>SUMPRODUCT(LTA!J16:AN16,LTA!J$102:AN$102,LTA!J$103:AN$103)</f>
        <v>136.30000000000001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411.32</v>
      </c>
      <c r="AB16" s="75">
        <f>-STOA!N16</f>
        <v>0</v>
      </c>
      <c r="AC16">
        <f t="shared" si="0"/>
        <v>18.615178279070452</v>
      </c>
      <c r="AD16">
        <f t="shared" si="1"/>
        <v>2096.4122749625731</v>
      </c>
      <c r="AE16">
        <f>'IDT-1'!B16</f>
        <v>0</v>
      </c>
      <c r="AF16" s="24"/>
      <c r="AG16">
        <f t="shared" si="2"/>
        <v>2096.4122749625731</v>
      </c>
      <c r="AI16" s="34">
        <f>PXIL!H16</f>
        <v>0</v>
      </c>
      <c r="AJ16" s="34">
        <f>PXIL!N16</f>
        <v>0</v>
      </c>
      <c r="AK16" s="34">
        <f>RTM_IEX!H16</f>
        <v>48.94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-0.16612000000000002</v>
      </c>
      <c r="F17">
        <f>GT_Spot!P17</f>
        <v>0</v>
      </c>
      <c r="G17">
        <f>PPCL_NG!P17</f>
        <v>75.207161993887013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1103.653129023744</v>
      </c>
      <c r="P17" s="36">
        <v>100.13</v>
      </c>
      <c r="Q17" s="36">
        <v>32.31560869565218</v>
      </c>
      <c r="R17" s="38">
        <v>0</v>
      </c>
      <c r="S17" s="38">
        <v>0</v>
      </c>
      <c r="T17" s="37">
        <f>SUMPRODUCT(LTA!J17:AN17,LTA!J$101:AN$101,LTA!J$103:AN$103)</f>
        <v>109.88</v>
      </c>
      <c r="U17" s="37">
        <f>SUMPRODUCT(LTA!J17:AN17,LTA!J$102:AN$102,LTA!J$103:AN$103)</f>
        <v>137.28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411.32</v>
      </c>
      <c r="AB17" s="75">
        <f>-STOA!N17</f>
        <v>0</v>
      </c>
      <c r="AC17">
        <f t="shared" si="0"/>
        <v>18.163847892806583</v>
      </c>
      <c r="AD17">
        <f t="shared" si="1"/>
        <v>2045.5760614552155</v>
      </c>
      <c r="AE17">
        <f>'IDT-1'!B17</f>
        <v>0</v>
      </c>
      <c r="AF17" s="24"/>
      <c r="AG17">
        <f t="shared" si="2"/>
        <v>2045.5760614552155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-0.16612000000000002</v>
      </c>
      <c r="F18">
        <f>GT_Spot!P18</f>
        <v>0</v>
      </c>
      <c r="G18">
        <f>PPCL_NG!P18</f>
        <v>75.207161993887013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1103.653129023744</v>
      </c>
      <c r="P18" s="36">
        <v>100.13</v>
      </c>
      <c r="Q18" s="36">
        <v>32.31560869565218</v>
      </c>
      <c r="R18" s="38">
        <v>0</v>
      </c>
      <c r="S18" s="38">
        <v>0</v>
      </c>
      <c r="T18" s="37">
        <f>SUMPRODUCT(LTA!J18:AN18,LTA!J$101:AN$101,LTA!J$103:AN$103)</f>
        <v>110.11</v>
      </c>
      <c r="U18" s="37">
        <f>SUMPRODUCT(LTA!J18:AN18,LTA!J$102:AN$102,LTA!J$103:AN$103)</f>
        <v>137.72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411.32</v>
      </c>
      <c r="AB18" s="75">
        <f>-STOA!N18</f>
        <v>0</v>
      </c>
      <c r="AC18">
        <f t="shared" si="0"/>
        <v>18.365062698294881</v>
      </c>
      <c r="AD18">
        <f t="shared" si="1"/>
        <v>2024.0448466497273</v>
      </c>
      <c r="AE18">
        <f>'IDT-1'!B18</f>
        <v>0</v>
      </c>
      <c r="AF18" s="24"/>
      <c r="AG18">
        <f t="shared" si="2"/>
        <v>2024.0448466497273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-22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-0.16612000000000002</v>
      </c>
      <c r="F19">
        <f>GT_Spot!P19</f>
        <v>0</v>
      </c>
      <c r="G19">
        <f>PPCL_NG!P19</f>
        <v>75.207161993887013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1119.9387701689936</v>
      </c>
      <c r="P19" s="36">
        <v>100.13</v>
      </c>
      <c r="Q19" s="36">
        <v>32.31560869565218</v>
      </c>
      <c r="R19" s="38">
        <v>0</v>
      </c>
      <c r="S19" s="38">
        <v>0</v>
      </c>
      <c r="T19" s="37">
        <f>SUMPRODUCT(LTA!J19:AN19,LTA!J$101:AN$101,LTA!J$103:AN$103)</f>
        <v>111.88</v>
      </c>
      <c r="U19" s="37">
        <f>SUMPRODUCT(LTA!J19:AN19,LTA!J$102:AN$102,LTA!J$103:AN$103)</f>
        <v>136.69999999999999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412.3</v>
      </c>
      <c r="AB19" s="75">
        <f>-STOA!N19</f>
        <v>0</v>
      </c>
      <c r="AC19">
        <f t="shared" si="0"/>
        <v>18.89648169630528</v>
      </c>
      <c r="AD19">
        <f t="shared" si="1"/>
        <v>1999.5290687969664</v>
      </c>
      <c r="AE19">
        <f>'IDT-1'!B19</f>
        <v>0</v>
      </c>
      <c r="AF19" s="24"/>
      <c r="AG19">
        <f t="shared" si="2"/>
        <v>1999.5290687969664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-0.16612000000000002</v>
      </c>
      <c r="F20">
        <f>GT_Spot!P20</f>
        <v>0</v>
      </c>
      <c r="G20">
        <f>PPCL_NG!P20</f>
        <v>75.207161993887013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1091.7811933542519</v>
      </c>
      <c r="P20" s="36">
        <v>100.13</v>
      </c>
      <c r="Q20" s="36">
        <v>32.31560869565218</v>
      </c>
      <c r="R20" s="38">
        <v>0</v>
      </c>
      <c r="S20" s="38">
        <v>0</v>
      </c>
      <c r="T20" s="37">
        <f>SUMPRODUCT(LTA!J20:AN20,LTA!J$101:AN$101,LTA!J$103:AN$103)</f>
        <v>111.88</v>
      </c>
      <c r="U20" s="37">
        <f>SUMPRODUCT(LTA!J20:AN20,LTA!J$102:AN$102,LTA!J$103:AN$103)</f>
        <v>136.69999999999999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412.3</v>
      </c>
      <c r="AB20" s="75">
        <f>-STOA!N20</f>
        <v>0</v>
      </c>
      <c r="AC20">
        <f t="shared" si="0"/>
        <v>18.551035617591406</v>
      </c>
      <c r="AD20">
        <f t="shared" si="1"/>
        <v>1982.7169380609384</v>
      </c>
      <c r="AE20">
        <f>'IDT-1'!B20</f>
        <v>0</v>
      </c>
      <c r="AF20" s="24"/>
      <c r="AG20">
        <f t="shared" si="2"/>
        <v>1982.7169380609384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-53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-0.16612000000000002</v>
      </c>
      <c r="F21">
        <f>GT_Spot!P21</f>
        <v>0</v>
      </c>
      <c r="G21">
        <f>PPCL_NG!P21</f>
        <v>75.207161993887013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1045.8290041760995</v>
      </c>
      <c r="P21" s="36">
        <v>100.13</v>
      </c>
      <c r="Q21" s="36">
        <v>32.31560869565218</v>
      </c>
      <c r="R21" s="38">
        <v>0</v>
      </c>
      <c r="S21" s="38">
        <v>0</v>
      </c>
      <c r="T21" s="37">
        <f>SUMPRODUCT(LTA!J21:AN21,LTA!J$101:AN$101,LTA!J$103:AN$103)</f>
        <v>111.88</v>
      </c>
      <c r="U21" s="37">
        <f>SUMPRODUCT(LTA!J21:AN21,LTA!J$102:AN$102,LTA!J$103:AN$103)</f>
        <v>104.52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412.3</v>
      </c>
      <c r="AB21" s="75">
        <f>-STOA!N21</f>
        <v>0</v>
      </c>
      <c r="AC21">
        <f t="shared" si="0"/>
        <v>17.73917856751293</v>
      </c>
      <c r="AD21">
        <f t="shared" si="1"/>
        <v>1919.3966059328645</v>
      </c>
      <c r="AE21">
        <f>'IDT-1'!B21</f>
        <v>0</v>
      </c>
      <c r="AF21" s="24"/>
      <c r="AG21">
        <f t="shared" si="2"/>
        <v>1919.3966059328645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-0.16612000000000002</v>
      </c>
      <c r="F22">
        <f>GT_Spot!P22</f>
        <v>0</v>
      </c>
      <c r="G22">
        <f>PPCL_NG!P22</f>
        <v>75.207161993887013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1038.1530902994857</v>
      </c>
      <c r="P22" s="36">
        <v>100.13</v>
      </c>
      <c r="Q22" s="36">
        <v>32.31560869565218</v>
      </c>
      <c r="R22" s="38">
        <v>0</v>
      </c>
      <c r="S22" s="38">
        <v>0</v>
      </c>
      <c r="T22" s="37">
        <f>SUMPRODUCT(LTA!J22:AN22,LTA!J$101:AN$101,LTA!J$103:AN$103)</f>
        <v>111.88</v>
      </c>
      <c r="U22" s="37">
        <f>SUMPRODUCT(LTA!J22:AN22,LTA!J$102:AN$102,LTA!J$103:AN$103)</f>
        <v>103.36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412.3</v>
      </c>
      <c r="AB22" s="75">
        <f>-STOA!N22</f>
        <v>0</v>
      </c>
      <c r="AC22">
        <f t="shared" si="0"/>
        <v>17.732447545576292</v>
      </c>
      <c r="AD22">
        <f t="shared" si="1"/>
        <v>1902.5674230781874</v>
      </c>
      <c r="AE22">
        <f>'IDT-1'!B22</f>
        <v>0</v>
      </c>
      <c r="AF22" s="24"/>
      <c r="AG22">
        <f t="shared" si="2"/>
        <v>1902.5674230781874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-47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-0.16612000000000002</v>
      </c>
      <c r="F23">
        <f>GT_Spot!P23</f>
        <v>0</v>
      </c>
      <c r="G23">
        <f>PPCL_NG!P23</f>
        <v>75.207161993887013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1028.9046249626442</v>
      </c>
      <c r="P23" s="36">
        <v>100.13</v>
      </c>
      <c r="Q23" s="36">
        <v>32.31560869565218</v>
      </c>
      <c r="R23" s="38">
        <v>0</v>
      </c>
      <c r="S23" s="38">
        <v>0</v>
      </c>
      <c r="T23" s="37">
        <f>SUMPRODUCT(LTA!J23:AN23,LTA!J$101:AN$101,LTA!J$103:AN$103)</f>
        <v>85.22</v>
      </c>
      <c r="U23" s="37">
        <f>SUMPRODUCT(LTA!J23:AN23,LTA!J$102:AN$102,LTA!J$103:AN$103)</f>
        <v>101.02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412.3</v>
      </c>
      <c r="AB23" s="75">
        <f>-STOA!N23</f>
        <v>0</v>
      </c>
      <c r="AC23">
        <f t="shared" si="0"/>
        <v>17.33371415795672</v>
      </c>
      <c r="AD23">
        <f t="shared" si="1"/>
        <v>1871.7176911289655</v>
      </c>
      <c r="AE23">
        <f>'IDT-1'!B23</f>
        <v>0</v>
      </c>
      <c r="AF23" s="24"/>
      <c r="AG23">
        <f t="shared" si="2"/>
        <v>1871.7176911289655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10.09624</v>
      </c>
      <c r="E24">
        <f>GT_NG!P24</f>
        <v>-0.16612000000000002</v>
      </c>
      <c r="F24">
        <f>GT_Spot!P24</f>
        <v>0</v>
      </c>
      <c r="G24">
        <f>PPCL_NG!P24</f>
        <v>75.207161993887013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1013.131333757729</v>
      </c>
      <c r="P24" s="36">
        <v>100.13</v>
      </c>
      <c r="Q24" s="36">
        <v>32.31560869565218</v>
      </c>
      <c r="R24" s="38">
        <v>0</v>
      </c>
      <c r="S24" s="38">
        <v>0</v>
      </c>
      <c r="T24" s="37">
        <f>SUMPRODUCT(LTA!J24:AN24,LTA!J$101:AN$101,LTA!J$103:AN$103)</f>
        <v>86.36</v>
      </c>
      <c r="U24" s="37">
        <f>SUMPRODUCT(LTA!J24:AN24,LTA!J$102:AN$102,LTA!J$103:AN$103)</f>
        <v>99.53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412.3</v>
      </c>
      <c r="AB24" s="75">
        <f>-STOA!N24</f>
        <v>0</v>
      </c>
      <c r="AC24">
        <f t="shared" si="0"/>
        <v>17.120804175175898</v>
      </c>
      <c r="AD24">
        <f t="shared" si="1"/>
        <v>1863.8073099068313</v>
      </c>
      <c r="AE24">
        <f>'IDT-1'!B24</f>
        <v>0</v>
      </c>
      <c r="AF24" s="24"/>
      <c r="AG24">
        <f t="shared" si="2"/>
        <v>1863.8073099068313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-32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10.09624</v>
      </c>
      <c r="E25">
        <f>GT_NG!P25</f>
        <v>-0.16612000000000002</v>
      </c>
      <c r="F25">
        <f>GT_Spot!P25</f>
        <v>0</v>
      </c>
      <c r="G25">
        <f>PPCL_NG!P25</f>
        <v>75.207161993887013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999.82260059180089</v>
      </c>
      <c r="P25" s="36">
        <v>100.13</v>
      </c>
      <c r="Q25" s="36">
        <v>32.31560869565218</v>
      </c>
      <c r="R25" s="38">
        <v>0</v>
      </c>
      <c r="S25" s="38">
        <v>0</v>
      </c>
      <c r="T25" s="37">
        <f>SUMPRODUCT(LTA!J25:AN25,LTA!J$101:AN$101,LTA!J$103:AN$103)</f>
        <v>88.4</v>
      </c>
      <c r="U25" s="37">
        <f>SUMPRODUCT(LTA!J25:AN25,LTA!J$102:AN$102,LTA!J$103:AN$103)</f>
        <v>96.35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412.3</v>
      </c>
      <c r="AB25" s="75">
        <f>-STOA!N25</f>
        <v>0</v>
      </c>
      <c r="AC25">
        <f t="shared" si="0"/>
        <v>16.844723242605486</v>
      </c>
      <c r="AD25">
        <f t="shared" si="1"/>
        <v>1896.9946576734735</v>
      </c>
      <c r="AE25">
        <f>'IDT-1'!B25</f>
        <v>0</v>
      </c>
      <c r="AF25" s="24"/>
      <c r="AG25">
        <f t="shared" si="2"/>
        <v>1896.9946576734735</v>
      </c>
      <c r="AI25" s="34">
        <f>PXIL!H25</f>
        <v>0</v>
      </c>
      <c r="AJ25" s="34">
        <f>PXIL!N25</f>
        <v>0</v>
      </c>
      <c r="AK25" s="34">
        <f>RTM_IEX!H25</f>
        <v>15.36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10.09624</v>
      </c>
      <c r="E26">
        <f>GT_NG!P26</f>
        <v>-0.16612000000000002</v>
      </c>
      <c r="F26">
        <f>GT_Spot!P26</f>
        <v>0</v>
      </c>
      <c r="G26">
        <f>PPCL_NG!P26</f>
        <v>75.207161993887013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986.08317817258171</v>
      </c>
      <c r="P26" s="36">
        <v>100.13</v>
      </c>
      <c r="Q26" s="36">
        <v>32.31560869565218</v>
      </c>
      <c r="R26" s="38">
        <v>0</v>
      </c>
      <c r="S26" s="38">
        <v>0</v>
      </c>
      <c r="T26" s="37">
        <f>SUMPRODUCT(LTA!J26:AN26,LTA!J$101:AN$101,LTA!J$103:AN$103)</f>
        <v>72.87</v>
      </c>
      <c r="U26" s="37">
        <f>SUMPRODUCT(LTA!J26:AN26,LTA!J$102:AN$102,LTA!J$103:AN$103)</f>
        <v>95.26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412.3</v>
      </c>
      <c r="AB26" s="75">
        <f>-STOA!N26</f>
        <v>0</v>
      </c>
      <c r="AC26">
        <f t="shared" si="0"/>
        <v>16.59436832531636</v>
      </c>
      <c r="AD26">
        <f t="shared" si="1"/>
        <v>1868.7955901715436</v>
      </c>
      <c r="AE26">
        <f>'IDT-1'!B26</f>
        <v>0</v>
      </c>
      <c r="AF26" s="24"/>
      <c r="AG26">
        <f t="shared" si="2"/>
        <v>1868.7955901715436</v>
      </c>
      <c r="AI26" s="34">
        <f>PXIL!H26</f>
        <v>0</v>
      </c>
      <c r="AJ26" s="34">
        <f>PXIL!N26</f>
        <v>0</v>
      </c>
      <c r="AK26" s="34">
        <f>RTM_IEX!H26</f>
        <v>17.27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10.09624</v>
      </c>
      <c r="E27">
        <f>GT_NG!P27</f>
        <v>-0.16612000000000002</v>
      </c>
      <c r="F27">
        <f>GT_Spot!P27</f>
        <v>0</v>
      </c>
      <c r="G27">
        <f>PPCL_NG!P27</f>
        <v>75.207161993887013</v>
      </c>
      <c r="H27">
        <f>PPCL_Spot!P27</f>
        <v>0</v>
      </c>
      <c r="I27">
        <f>Bawana_NG!P27</f>
        <v>79.426372562451462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1053.1236650118644</v>
      </c>
      <c r="P27" s="36">
        <v>100.13</v>
      </c>
      <c r="Q27" s="36">
        <v>32.31560869565218</v>
      </c>
      <c r="R27" s="38">
        <v>2.4</v>
      </c>
      <c r="S27" s="38">
        <v>0</v>
      </c>
      <c r="T27" s="37">
        <f>SUMPRODUCT(LTA!J27:AN27,LTA!J$101:AN$101,LTA!J$103:AN$103)</f>
        <v>72.919999999999987</v>
      </c>
      <c r="U27" s="37">
        <f>SUMPRODUCT(LTA!J27:AN27,LTA!J$102:AN$102,LTA!J$103:AN$103)</f>
        <v>95.28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294.83</v>
      </c>
      <c r="AB27" s="75">
        <f>-STOA!N27</f>
        <v>0</v>
      </c>
      <c r="AC27">
        <f t="shared" si="0"/>
        <v>16.503490459265912</v>
      </c>
      <c r="AD27">
        <f t="shared" si="1"/>
        <v>1858.5594378045892</v>
      </c>
      <c r="AE27">
        <f>'IDT-1'!B27</f>
        <v>0</v>
      </c>
      <c r="AF27" s="24"/>
      <c r="AG27">
        <f t="shared" si="2"/>
        <v>1858.5594378045892</v>
      </c>
      <c r="AI27" s="34">
        <f>PXIL!H27</f>
        <v>0</v>
      </c>
      <c r="AJ27" s="34">
        <f>PXIL!N27</f>
        <v>0</v>
      </c>
      <c r="AK27" s="34">
        <f>RTM_IEX!H27</f>
        <v>59.5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10.09624</v>
      </c>
      <c r="E28">
        <f>GT_NG!P28</f>
        <v>-0.16612000000000002</v>
      </c>
      <c r="F28">
        <f>GT_Spot!P28</f>
        <v>0</v>
      </c>
      <c r="G28">
        <f>PPCL_NG!P28</f>
        <v>75.207161993887013</v>
      </c>
      <c r="H28">
        <f>PPCL_Spot!P28</f>
        <v>0</v>
      </c>
      <c r="I28">
        <f>Bawana_NG!P28</f>
        <v>79.426372562451462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1088.5147801529783</v>
      </c>
      <c r="P28" s="36">
        <v>100.13</v>
      </c>
      <c r="Q28" s="36">
        <v>32.31560869565218</v>
      </c>
      <c r="R28" s="38">
        <v>5.64</v>
      </c>
      <c r="S28" s="38">
        <v>0</v>
      </c>
      <c r="T28" s="37">
        <f>SUMPRODUCT(LTA!J28:AN28,LTA!J$101:AN$101,LTA!J$103:AN$103)</f>
        <v>73.819999999999993</v>
      </c>
      <c r="U28" s="37">
        <f>SUMPRODUCT(LTA!J28:AN28,LTA!J$102:AN$102,LTA!J$103:AN$103)</f>
        <v>95.25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294.83</v>
      </c>
      <c r="AB28" s="75">
        <f>-STOA!N28</f>
        <v>0</v>
      </c>
      <c r="AC28">
        <f t="shared" si="0"/>
        <v>16.487924272507712</v>
      </c>
      <c r="AD28">
        <f t="shared" si="1"/>
        <v>1856.8061191324614</v>
      </c>
      <c r="AE28">
        <f>'IDT-1'!B28</f>
        <v>0</v>
      </c>
      <c r="AF28" s="24"/>
      <c r="AG28">
        <f t="shared" si="2"/>
        <v>1856.8061191324614</v>
      </c>
      <c r="AI28" s="34">
        <f>PXIL!H28</f>
        <v>0</v>
      </c>
      <c r="AJ28" s="34">
        <f>PXIL!N28</f>
        <v>0</v>
      </c>
      <c r="AK28" s="34">
        <f>RTM_IEX!H28</f>
        <v>18.23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10.09624</v>
      </c>
      <c r="E29">
        <f>GT_NG!P29</f>
        <v>-0.16612000000000002</v>
      </c>
      <c r="F29">
        <f>GT_Spot!P29</f>
        <v>0</v>
      </c>
      <c r="G29">
        <f>PPCL_NG!P29</f>
        <v>75.207161993887013</v>
      </c>
      <c r="H29">
        <f>PPCL_Spot!P29</f>
        <v>0</v>
      </c>
      <c r="I29">
        <f>Bawana_NG!P29</f>
        <v>79.426372562451462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1117.9937433829496</v>
      </c>
      <c r="P29" s="36">
        <v>100.13</v>
      </c>
      <c r="Q29" s="36">
        <v>32.31560869565218</v>
      </c>
      <c r="R29" s="38">
        <v>11.270000000000001</v>
      </c>
      <c r="S29" s="38">
        <v>0</v>
      </c>
      <c r="T29" s="37">
        <f>SUMPRODUCT(LTA!J29:AN29,LTA!J$101:AN$101,LTA!J$103:AN$103)</f>
        <v>73.87</v>
      </c>
      <c r="U29" s="37">
        <f>SUMPRODUCT(LTA!J29:AN29,LTA!J$102:AN$102,LTA!J$103:AN$103)</f>
        <v>94.59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293.81</v>
      </c>
      <c r="AB29" s="75">
        <f>-STOA!N29</f>
        <v>0</v>
      </c>
      <c r="AC29">
        <f t="shared" si="0"/>
        <v>16.681251148931459</v>
      </c>
      <c r="AD29">
        <f t="shared" si="1"/>
        <v>1878.5817554860087</v>
      </c>
      <c r="AE29">
        <f>'IDT-1'!B29</f>
        <v>0</v>
      </c>
      <c r="AF29" s="24"/>
      <c r="AG29">
        <f t="shared" si="2"/>
        <v>1878.5817554860087</v>
      </c>
      <c r="AI29" s="34">
        <f>PXIL!H29</f>
        <v>0</v>
      </c>
      <c r="AJ29" s="34">
        <f>PXIL!N29</f>
        <v>0</v>
      </c>
      <c r="AK29" s="34">
        <f>RTM_IEX!H29</f>
        <v>6.72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10.09624</v>
      </c>
      <c r="E30">
        <f>GT_NG!P30</f>
        <v>-0.16612000000000002</v>
      </c>
      <c r="F30">
        <f>GT_Spot!P30</f>
        <v>0</v>
      </c>
      <c r="G30">
        <f>PPCL_NG!P30</f>
        <v>75.207161993887013</v>
      </c>
      <c r="H30">
        <f>PPCL_Spot!P30</f>
        <v>0</v>
      </c>
      <c r="I30">
        <f>Bawana_NG!P30</f>
        <v>79.426372562451462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1078.5661118626865</v>
      </c>
      <c r="P30" s="36">
        <v>100.13</v>
      </c>
      <c r="Q30" s="36">
        <v>32.31560869565218</v>
      </c>
      <c r="R30" s="38">
        <v>27.66</v>
      </c>
      <c r="S30" s="38">
        <v>0</v>
      </c>
      <c r="T30" s="37">
        <f>SUMPRODUCT(LTA!J30:AN30,LTA!J$101:AN$101,LTA!J$103:AN$103)</f>
        <v>82.929999999999993</v>
      </c>
      <c r="U30" s="37">
        <f>SUMPRODUCT(LTA!J30:AN30,LTA!J$102:AN$102,LTA!J$103:AN$103)</f>
        <v>94.09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293.81</v>
      </c>
      <c r="AB30" s="75">
        <f>-STOA!N30</f>
        <v>0</v>
      </c>
      <c r="AC30">
        <f t="shared" si="0"/>
        <v>16.54539999155315</v>
      </c>
      <c r="AD30">
        <f t="shared" si="1"/>
        <v>1863.2799751231239</v>
      </c>
      <c r="AE30">
        <f>'IDT-1'!B30</f>
        <v>0</v>
      </c>
      <c r="AF30" s="24"/>
      <c r="AG30">
        <f t="shared" si="2"/>
        <v>1863.2799751231239</v>
      </c>
      <c r="AI30" s="34">
        <f>PXIL!H30</f>
        <v>0</v>
      </c>
      <c r="AJ30" s="34">
        <f>PXIL!N30</f>
        <v>0</v>
      </c>
      <c r="AK30" s="34">
        <f>RTM_IEX!H30</f>
        <v>5.76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10.09624</v>
      </c>
      <c r="E31">
        <f>GT_NG!P31</f>
        <v>-0.16612000000000002</v>
      </c>
      <c r="F31">
        <f>GT_Spot!P31</f>
        <v>0</v>
      </c>
      <c r="G31">
        <f>PPCL_NG!P31</f>
        <v>75.207161993887013</v>
      </c>
      <c r="H31">
        <f>PPCL_Spot!P31</f>
        <v>0</v>
      </c>
      <c r="I31">
        <f>Bawana_NG!P31</f>
        <v>79.426372562451462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1020.4935626563741</v>
      </c>
      <c r="P31" s="36">
        <v>100.13</v>
      </c>
      <c r="Q31" s="36">
        <v>32.31560869565218</v>
      </c>
      <c r="R31" s="38">
        <v>40.794965307364571</v>
      </c>
      <c r="S31" s="38">
        <v>0</v>
      </c>
      <c r="T31" s="37">
        <f>SUMPRODUCT(LTA!J31:AN31,LTA!J$101:AN$101,LTA!J$103:AN$103)</f>
        <v>98.47</v>
      </c>
      <c r="U31" s="37">
        <f>SUMPRODUCT(LTA!J31:AN31,LTA!J$102:AN$102,LTA!J$103:AN$103)</f>
        <v>92.92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293.81</v>
      </c>
      <c r="AB31" s="75">
        <f>-STOA!N31</f>
        <v>0</v>
      </c>
      <c r="AC31">
        <f t="shared" si="0"/>
        <v>16.419933253242409</v>
      </c>
      <c r="AD31">
        <f t="shared" si="1"/>
        <v>1849.147857962487</v>
      </c>
      <c r="AE31">
        <f>'IDT-1'!B31</f>
        <v>0</v>
      </c>
      <c r="AF31" s="24"/>
      <c r="AG31">
        <f t="shared" si="2"/>
        <v>1849.147857962487</v>
      </c>
      <c r="AI31" s="34">
        <f>PXIL!H31</f>
        <v>0</v>
      </c>
      <c r="AJ31" s="34">
        <f>PXIL!N31</f>
        <v>0</v>
      </c>
      <c r="AK31" s="34">
        <f>RTM_IEX!H31</f>
        <v>22.07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10.09624</v>
      </c>
      <c r="E32">
        <f>GT_NG!P32</f>
        <v>-0.16612000000000002</v>
      </c>
      <c r="F32">
        <f>GT_Spot!P32</f>
        <v>0</v>
      </c>
      <c r="G32">
        <f>PPCL_NG!P32</f>
        <v>75.207161993887013</v>
      </c>
      <c r="H32">
        <f>PPCL_Spot!P32</f>
        <v>0</v>
      </c>
      <c r="I32">
        <f>Bawana_NG!P32</f>
        <v>79.426372562451462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988.60359330000301</v>
      </c>
      <c r="P32" s="36">
        <v>100.13</v>
      </c>
      <c r="Q32" s="36">
        <v>32.31560869565218</v>
      </c>
      <c r="R32" s="38">
        <v>42.999999999999993</v>
      </c>
      <c r="S32" s="38">
        <v>0</v>
      </c>
      <c r="T32" s="37">
        <f>SUMPRODUCT(LTA!J32:AN32,LTA!J$101:AN$101,LTA!J$103:AN$103)</f>
        <v>107.73</v>
      </c>
      <c r="U32" s="37">
        <f>SUMPRODUCT(LTA!J32:AN32,LTA!J$102:AN$102,LTA!J$103:AN$103)</f>
        <v>91.88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293.81</v>
      </c>
      <c r="AB32" s="75">
        <f>-STOA!N32</f>
        <v>0</v>
      </c>
      <c r="AC32">
        <f t="shared" si="0"/>
        <v>16.23104182820153</v>
      </c>
      <c r="AD32">
        <f t="shared" si="1"/>
        <v>1827.8718147237919</v>
      </c>
      <c r="AE32">
        <f>'IDT-1'!B32</f>
        <v>0</v>
      </c>
      <c r="AF32" s="24"/>
      <c r="AG32">
        <f t="shared" si="2"/>
        <v>1827.8718147237919</v>
      </c>
      <c r="AI32" s="34">
        <f>PXIL!H32</f>
        <v>0</v>
      </c>
      <c r="AJ32" s="34">
        <f>PXIL!N32</f>
        <v>0</v>
      </c>
      <c r="AK32" s="34">
        <f>RTM_IEX!H32</f>
        <v>22.07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10.09624</v>
      </c>
      <c r="E33">
        <f>GT_NG!P33</f>
        <v>-0.16612000000000002</v>
      </c>
      <c r="F33">
        <f>GT_Spot!P33</f>
        <v>0</v>
      </c>
      <c r="G33">
        <f>PPCL_NG!P33</f>
        <v>75.207161993887013</v>
      </c>
      <c r="H33">
        <f>PPCL_Spot!P33</f>
        <v>0</v>
      </c>
      <c r="I33">
        <f>Bawana_NG!P33</f>
        <v>79.426372562451462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945.39948397449109</v>
      </c>
      <c r="P33" s="36">
        <v>100.13</v>
      </c>
      <c r="Q33" s="36">
        <v>32.31560869565218</v>
      </c>
      <c r="R33" s="38">
        <v>45.5</v>
      </c>
      <c r="S33" s="38">
        <v>0</v>
      </c>
      <c r="T33" s="37">
        <f>SUMPRODUCT(LTA!J33:AN33,LTA!J$101:AN$101,LTA!J$103:AN$103)</f>
        <v>127.10000000000001</v>
      </c>
      <c r="U33" s="37">
        <f>SUMPRODUCT(LTA!J33:AN33,LTA!J$102:AN$102,LTA!J$103:AN$103)</f>
        <v>91.289999999999992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293.81</v>
      </c>
      <c r="AB33" s="75">
        <f>-STOA!N33</f>
        <v>0</v>
      </c>
      <c r="AC33">
        <f t="shared" si="0"/>
        <v>16.291461666137025</v>
      </c>
      <c r="AD33">
        <f t="shared" si="1"/>
        <v>1834.6772855603444</v>
      </c>
      <c r="AE33">
        <f>'IDT-1'!B33</f>
        <v>0</v>
      </c>
      <c r="AF33" s="24"/>
      <c r="AG33">
        <f t="shared" si="2"/>
        <v>1834.6772855603444</v>
      </c>
      <c r="AI33" s="34">
        <f>PXIL!H33</f>
        <v>0</v>
      </c>
      <c r="AJ33" s="34">
        <f>PXIL!N33</f>
        <v>0</v>
      </c>
      <c r="AK33" s="34">
        <f>RTM_IEX!H33</f>
        <v>50.86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10.09624</v>
      </c>
      <c r="E34">
        <f>GT_NG!P34</f>
        <v>-0.16612000000000002</v>
      </c>
      <c r="F34">
        <f>GT_Spot!P34</f>
        <v>0</v>
      </c>
      <c r="G34">
        <f>PPCL_NG!P34</f>
        <v>75.207161993887013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914.91973877840871</v>
      </c>
      <c r="P34" s="36">
        <v>100.13</v>
      </c>
      <c r="Q34" s="36">
        <v>32.31560869565218</v>
      </c>
      <c r="R34" s="38">
        <v>46</v>
      </c>
      <c r="S34" s="38">
        <v>0</v>
      </c>
      <c r="T34" s="37">
        <f>SUMPRODUCT(LTA!J34:AN34,LTA!J$101:AN$101,LTA!J$103:AN$103)</f>
        <v>162.73000000000002</v>
      </c>
      <c r="U34" s="37">
        <f>SUMPRODUCT(LTA!J34:AN34,LTA!J$102:AN$102,LTA!J$103:AN$103)</f>
        <v>90.53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293.81</v>
      </c>
      <c r="AB34" s="75">
        <f>-STOA!N34</f>
        <v>0</v>
      </c>
      <c r="AC34">
        <f t="shared" si="0"/>
        <v>16.459434058647634</v>
      </c>
      <c r="AD34">
        <f t="shared" si="1"/>
        <v>1853.5970850440394</v>
      </c>
      <c r="AE34">
        <f>'IDT-1'!B34</f>
        <v>0</v>
      </c>
      <c r="AF34" s="24"/>
      <c r="AG34">
        <f t="shared" si="2"/>
        <v>1853.5970850440394</v>
      </c>
      <c r="AI34" s="34">
        <f>PXIL!H34</f>
        <v>0</v>
      </c>
      <c r="AJ34" s="34">
        <f>PXIL!N34</f>
        <v>0</v>
      </c>
      <c r="AK34" s="34">
        <f>RTM_IEX!H34</f>
        <v>60.46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10.09624</v>
      </c>
      <c r="E35">
        <f>GT_NG!P35</f>
        <v>-0.16612000000000002</v>
      </c>
      <c r="F35">
        <f>GT_Spot!P35</f>
        <v>0</v>
      </c>
      <c r="G35">
        <f>PPCL_NG!P35</f>
        <v>75.207161993887013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952.71496874882109</v>
      </c>
      <c r="P35" s="36">
        <v>100.13</v>
      </c>
      <c r="Q35" s="36">
        <v>32.31560869565218</v>
      </c>
      <c r="R35" s="38">
        <v>47.5</v>
      </c>
      <c r="S35" s="38">
        <v>0</v>
      </c>
      <c r="T35" s="37">
        <f>SUMPRODUCT(LTA!J35:AN35,LTA!J$101:AN$101,LTA!J$103:AN$103)</f>
        <v>201.69</v>
      </c>
      <c r="U35" s="37">
        <f>SUMPRODUCT(LTA!J35:AN35,LTA!J$102:AN$102,LTA!J$103:AN$103)</f>
        <v>79.03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294.10000000000002</v>
      </c>
      <c r="AB35" s="75">
        <f>-STOA!N35</f>
        <v>0</v>
      </c>
      <c r="AC35">
        <f t="shared" si="0"/>
        <v>16.517384082387263</v>
      </c>
      <c r="AD35">
        <f t="shared" si="1"/>
        <v>1860.1243649907119</v>
      </c>
      <c r="AE35">
        <f>'IDT-1'!B35</f>
        <v>0</v>
      </c>
      <c r="AF35" s="24"/>
      <c r="AG35">
        <f t="shared" si="2"/>
        <v>1860.1243649907119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10.09624</v>
      </c>
      <c r="E36">
        <f>GT_NG!P36</f>
        <v>-0.16612000000000002</v>
      </c>
      <c r="F36">
        <f>GT_Spot!P36</f>
        <v>0</v>
      </c>
      <c r="G36">
        <f>PPCL_NG!P36</f>
        <v>75.207161993887013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936.9748609923198</v>
      </c>
      <c r="P36" s="36">
        <v>100.13</v>
      </c>
      <c r="Q36" s="36">
        <v>32.31560869565218</v>
      </c>
      <c r="R36" s="38">
        <v>47.5</v>
      </c>
      <c r="S36" s="38">
        <v>0</v>
      </c>
      <c r="T36" s="37">
        <f>SUMPRODUCT(LTA!J36:AN36,LTA!J$101:AN$101,LTA!J$103:AN$103)</f>
        <v>237.89999999999998</v>
      </c>
      <c r="U36" s="37">
        <f>SUMPRODUCT(LTA!J36:AN36,LTA!J$102:AN$102,LTA!J$103:AN$103)</f>
        <v>77.66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294.10000000000002</v>
      </c>
      <c r="AB36" s="75">
        <f>-STOA!N36</f>
        <v>0</v>
      </c>
      <c r="AC36">
        <f t="shared" si="0"/>
        <v>16.685463134130053</v>
      </c>
      <c r="AD36">
        <f t="shared" si="1"/>
        <v>1879.0561781824683</v>
      </c>
      <c r="AE36">
        <f>'IDT-1'!B36</f>
        <v>0</v>
      </c>
      <c r="AF36" s="24"/>
      <c r="AG36">
        <f t="shared" si="2"/>
        <v>1879.0561781824683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10.09624</v>
      </c>
      <c r="E37">
        <f>GT_NG!P37</f>
        <v>-0.16612000000000002</v>
      </c>
      <c r="F37">
        <f>GT_Spot!P37</f>
        <v>0</v>
      </c>
      <c r="G37">
        <f>PPCL_NG!P37</f>
        <v>75.207161993887013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934.05402780996349</v>
      </c>
      <c r="P37" s="36">
        <v>100.13</v>
      </c>
      <c r="Q37" s="36">
        <v>32.31560869565218</v>
      </c>
      <c r="R37" s="38">
        <v>47.5</v>
      </c>
      <c r="S37" s="38">
        <v>0</v>
      </c>
      <c r="T37" s="37">
        <f>SUMPRODUCT(LTA!J37:AN37,LTA!J$101:AN$101,LTA!J$103:AN$103)</f>
        <v>280.73</v>
      </c>
      <c r="U37" s="37">
        <f>SUMPRODUCT(LTA!J37:AN37,LTA!J$102:AN$102,LTA!J$103:AN$103)</f>
        <v>75.75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295.12</v>
      </c>
      <c r="AB37" s="75">
        <f>-STOA!N37</f>
        <v>0</v>
      </c>
      <c r="AC37">
        <f t="shared" si="0"/>
        <v>17.099856822302879</v>
      </c>
      <c r="AD37">
        <f t="shared" si="1"/>
        <v>1909.660951311939</v>
      </c>
      <c r="AE37">
        <f>'IDT-1'!B37</f>
        <v>0</v>
      </c>
      <c r="AF37" s="24"/>
      <c r="AG37">
        <f t="shared" si="2"/>
        <v>1909.660951311939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10.09624</v>
      </c>
      <c r="E38">
        <f>GT_NG!P38</f>
        <v>-0.16612000000000002</v>
      </c>
      <c r="F38">
        <f>GT_Spot!P38</f>
        <v>0</v>
      </c>
      <c r="G38">
        <f>PPCL_NG!P38</f>
        <v>75.207161993887013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910.05394951772917</v>
      </c>
      <c r="P38" s="36">
        <v>100.13</v>
      </c>
      <c r="Q38" s="36">
        <v>32.31560869565218</v>
      </c>
      <c r="R38" s="38">
        <v>47.5</v>
      </c>
      <c r="S38" s="38">
        <v>0</v>
      </c>
      <c r="T38" s="37">
        <f>SUMPRODUCT(LTA!J38:AN38,LTA!J$101:AN$101,LTA!J$103:AN$103)</f>
        <v>318.61</v>
      </c>
      <c r="U38" s="37">
        <f>SUMPRODUCT(LTA!J38:AN38,LTA!J$102:AN$102,LTA!J$103:AN$103)</f>
        <v>73.88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295.12</v>
      </c>
      <c r="AB38" s="75">
        <f>-STOA!N38</f>
        <v>0</v>
      </c>
      <c r="AC38">
        <f t="shared" si="0"/>
        <v>17.134519113153651</v>
      </c>
      <c r="AD38">
        <f t="shared" si="1"/>
        <v>1929.6362107288537</v>
      </c>
      <c r="AE38">
        <f>'IDT-1'!B38</f>
        <v>0</v>
      </c>
      <c r="AF38" s="24"/>
      <c r="AG38">
        <f t="shared" si="2"/>
        <v>1929.6362107288537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10.09624</v>
      </c>
      <c r="E39">
        <f>GT_NG!P39</f>
        <v>-0.29070999999999997</v>
      </c>
      <c r="F39">
        <f>GT_Spot!P39</f>
        <v>0</v>
      </c>
      <c r="G39">
        <f>PPCL_NG!P39</f>
        <v>75.207161993887013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910.02601759630238</v>
      </c>
      <c r="P39" s="36">
        <v>100.13</v>
      </c>
      <c r="Q39" s="36">
        <v>32.31560869565218</v>
      </c>
      <c r="R39" s="38">
        <v>47.5</v>
      </c>
      <c r="S39" s="38">
        <v>0</v>
      </c>
      <c r="T39" s="37">
        <f>SUMPRODUCT(LTA!J39:AN39,LTA!J$101:AN$101,LTA!J$103:AN$103)</f>
        <v>352.12</v>
      </c>
      <c r="U39" s="37">
        <f>SUMPRODUCT(LTA!J39:AN39,LTA!J$102:AN$102,LTA!J$103:AN$103)</f>
        <v>72.36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296.13</v>
      </c>
      <c r="AB39" s="75">
        <f>-STOA!N39</f>
        <v>0</v>
      </c>
      <c r="AC39">
        <f t="shared" si="0"/>
        <v>17.603099438153087</v>
      </c>
      <c r="AD39">
        <f t="shared" si="1"/>
        <v>1982.1651084824275</v>
      </c>
      <c r="AE39">
        <f>'IDT-1'!B39</f>
        <v>0</v>
      </c>
      <c r="AF39" s="24"/>
      <c r="AG39">
        <f t="shared" si="2"/>
        <v>1982.1651084824275</v>
      </c>
      <c r="AI39" s="34">
        <f>PXIL!H39</f>
        <v>0</v>
      </c>
      <c r="AJ39" s="34">
        <f>PXIL!N39</f>
        <v>0</v>
      </c>
      <c r="AK39" s="34">
        <f>RTM_IEX!H39</f>
        <v>20.149999999999999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10.09624</v>
      </c>
      <c r="E40">
        <f>GT_NG!P40</f>
        <v>-0.29070999999999997</v>
      </c>
      <c r="F40">
        <f>GT_Spot!P40</f>
        <v>0</v>
      </c>
      <c r="G40">
        <f>PPCL_NG!P40</f>
        <v>75.207161993887013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949.37989054482853</v>
      </c>
      <c r="P40" s="36">
        <v>100.13</v>
      </c>
      <c r="Q40" s="36">
        <v>32.31560869565218</v>
      </c>
      <c r="R40" s="38">
        <v>47.5</v>
      </c>
      <c r="S40" s="38">
        <v>0</v>
      </c>
      <c r="T40" s="37">
        <f>SUMPRODUCT(LTA!J40:AN40,LTA!J$101:AN$101,LTA!J$103:AN$103)</f>
        <v>392.90999999999997</v>
      </c>
      <c r="U40" s="37">
        <f>SUMPRODUCT(LTA!J40:AN40,LTA!J$102:AN$102,LTA!J$103:AN$103)</f>
        <v>71.47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296.13</v>
      </c>
      <c r="AB40" s="75">
        <f>-STOA!N40</f>
        <v>0</v>
      </c>
      <c r="AC40">
        <f t="shared" si="0"/>
        <v>18.291897943021826</v>
      </c>
      <c r="AD40">
        <f t="shared" si="1"/>
        <v>2021.5801829260849</v>
      </c>
      <c r="AE40">
        <f>'IDT-1'!B40</f>
        <v>0</v>
      </c>
      <c r="AF40" s="24"/>
      <c r="AG40">
        <f t="shared" si="2"/>
        <v>2021.5801829260849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10.09624</v>
      </c>
      <c r="E41">
        <f>GT_NG!P41</f>
        <v>-0.29070999999999997</v>
      </c>
      <c r="F41">
        <f>GT_Spot!P41</f>
        <v>0</v>
      </c>
      <c r="G41">
        <f>PPCL_NG!P41</f>
        <v>75.207161993887013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999.92157062238539</v>
      </c>
      <c r="P41" s="36">
        <v>100.13</v>
      </c>
      <c r="Q41" s="36">
        <v>32.31560869565218</v>
      </c>
      <c r="R41" s="38">
        <v>47.5</v>
      </c>
      <c r="S41" s="38">
        <v>0</v>
      </c>
      <c r="T41" s="37">
        <f>SUMPRODUCT(LTA!J41:AN41,LTA!J$101:AN$101,LTA!J$103:AN$103)</f>
        <v>424.34</v>
      </c>
      <c r="U41" s="37">
        <f>SUMPRODUCT(LTA!J41:AN41,LTA!J$102:AN$102,LTA!J$103:AN$103)</f>
        <v>64.59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296.13</v>
      </c>
      <c r="AB41" s="75">
        <f>-STOA!N41</f>
        <v>0</v>
      </c>
      <c r="AC41">
        <f t="shared" si="0"/>
        <v>18.952704727704326</v>
      </c>
      <c r="AD41">
        <f t="shared" si="1"/>
        <v>2096.0110562189593</v>
      </c>
      <c r="AE41">
        <f>'IDT-1'!B41</f>
        <v>0</v>
      </c>
      <c r="AF41" s="24"/>
      <c r="AG41">
        <f t="shared" si="2"/>
        <v>2096.0110562189593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10.09624</v>
      </c>
      <c r="E42">
        <f>GT_NG!P42</f>
        <v>-0.29070999999999997</v>
      </c>
      <c r="F42">
        <f>GT_Spot!P42</f>
        <v>0</v>
      </c>
      <c r="G42">
        <f>PPCL_NG!P42</f>
        <v>75.207161993887013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1036.3904409432753</v>
      </c>
      <c r="P42" s="36">
        <v>100.13</v>
      </c>
      <c r="Q42" s="36">
        <v>32.31560869565218</v>
      </c>
      <c r="R42" s="38">
        <v>47.5</v>
      </c>
      <c r="S42" s="38">
        <v>0</v>
      </c>
      <c r="T42" s="37">
        <f>SUMPRODUCT(LTA!J42:AN42,LTA!J$101:AN$101,LTA!J$103:AN$103)</f>
        <v>453.91</v>
      </c>
      <c r="U42" s="37">
        <f>SUMPRODUCT(LTA!J42:AN42,LTA!J$102:AN$102,LTA!J$103:AN$103)</f>
        <v>63.59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297.13</v>
      </c>
      <c r="AB42" s="75">
        <f>-STOA!N42</f>
        <v>0</v>
      </c>
      <c r="AC42">
        <f t="shared" si="0"/>
        <v>19.640384316794503</v>
      </c>
      <c r="AD42">
        <f t="shared" si="1"/>
        <v>2149.3622469507591</v>
      </c>
      <c r="AE42">
        <f>'IDT-1'!B42</f>
        <v>0</v>
      </c>
      <c r="AF42" s="24"/>
      <c r="AG42">
        <f t="shared" si="2"/>
        <v>2149.3622469507591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10.09624</v>
      </c>
      <c r="E43">
        <f>GT_NG!P43</f>
        <v>-0.29070999999999997</v>
      </c>
      <c r="F43">
        <f>GT_Spot!P43</f>
        <v>0</v>
      </c>
      <c r="G43">
        <f>PPCL_NG!P43</f>
        <v>75.207161993887013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1027.3771492637541</v>
      </c>
      <c r="P43" s="36">
        <v>100.13</v>
      </c>
      <c r="Q43" s="36">
        <v>32.31560869565218</v>
      </c>
      <c r="R43" s="38">
        <v>47.5</v>
      </c>
      <c r="S43" s="38">
        <v>0</v>
      </c>
      <c r="T43" s="37">
        <f>SUMPRODUCT(LTA!J43:AN43,LTA!J$101:AN$101,LTA!J$103:AN$103)</f>
        <v>488.26</v>
      </c>
      <c r="U43" s="37">
        <f>SUMPRODUCT(LTA!J43:AN43,LTA!J$102:AN$102,LTA!J$103:AN$103)</f>
        <v>62.849999999999994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297.13</v>
      </c>
      <c r="AB43" s="75">
        <f>-STOA!N43</f>
        <v>0</v>
      </c>
      <c r="AC43">
        <f t="shared" si="0"/>
        <v>19.741419692226181</v>
      </c>
      <c r="AD43">
        <f t="shared" si="1"/>
        <v>2186.8579198958059</v>
      </c>
      <c r="AE43">
        <f>'IDT-1'!B43</f>
        <v>0</v>
      </c>
      <c r="AF43" s="24"/>
      <c r="AG43">
        <f t="shared" si="2"/>
        <v>2186.8579198958059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-18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10.09624</v>
      </c>
      <c r="E44">
        <f>GT_NG!P44</f>
        <v>-0.29070999999999997</v>
      </c>
      <c r="F44">
        <f>GT_Spot!P44</f>
        <v>0</v>
      </c>
      <c r="G44">
        <f>PPCL_NG!P44</f>
        <v>75.207161993887013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1035.1171975345546</v>
      </c>
      <c r="P44" s="36">
        <v>100.13</v>
      </c>
      <c r="Q44" s="36">
        <v>32.31560869565218</v>
      </c>
      <c r="R44" s="38">
        <v>47.5</v>
      </c>
      <c r="S44" s="38">
        <v>0</v>
      </c>
      <c r="T44" s="37">
        <f>SUMPRODUCT(LTA!J44:AN44,LTA!J$101:AN$101,LTA!J$103:AN$103)</f>
        <v>522.87</v>
      </c>
      <c r="U44" s="37">
        <f>SUMPRODUCT(LTA!J44:AN44,LTA!J$102:AN$102,LTA!J$103:AN$103)</f>
        <v>61.879999999999995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297.13</v>
      </c>
      <c r="AB44" s="75">
        <f>-STOA!N44</f>
        <v>0</v>
      </c>
      <c r="AC44">
        <f t="shared" si="0"/>
        <v>20.052295351876054</v>
      </c>
      <c r="AD44">
        <f t="shared" si="1"/>
        <v>2233.9270925069573</v>
      </c>
      <c r="AE44">
        <f>'IDT-1'!B44</f>
        <v>0</v>
      </c>
      <c r="AF44" s="24"/>
      <c r="AG44">
        <f t="shared" si="2"/>
        <v>2233.9270925069573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-12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10.09624</v>
      </c>
      <c r="E45">
        <f>GT_NG!P45</f>
        <v>-0.29070999999999997</v>
      </c>
      <c r="F45">
        <f>GT_Spot!P45</f>
        <v>0</v>
      </c>
      <c r="G45">
        <f>PPCL_NG!P45</f>
        <v>75.207161993887013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1036.2884081463769</v>
      </c>
      <c r="P45" s="36">
        <v>100.13</v>
      </c>
      <c r="Q45" s="36">
        <v>32.31560869565218</v>
      </c>
      <c r="R45" s="38">
        <v>47.5</v>
      </c>
      <c r="S45" s="38">
        <v>0</v>
      </c>
      <c r="T45" s="37">
        <f>SUMPRODUCT(LTA!J45:AN45,LTA!J$101:AN$101,LTA!J$103:AN$103)</f>
        <v>531.72</v>
      </c>
      <c r="U45" s="37">
        <f>SUMPRODUCT(LTA!J45:AN45,LTA!J$102:AN$102,LTA!J$103:AN$103)</f>
        <v>61.150000000000006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297.13</v>
      </c>
      <c r="AB45" s="75">
        <f>-STOA!N45</f>
        <v>0</v>
      </c>
      <c r="AC45">
        <f t="shared" si="0"/>
        <v>20.138664457107506</v>
      </c>
      <c r="AD45">
        <f t="shared" si="1"/>
        <v>2267.761931981021</v>
      </c>
      <c r="AE45">
        <f>'IDT-1'!B45</f>
        <v>0</v>
      </c>
      <c r="AF45" s="24"/>
      <c r="AG45">
        <f t="shared" si="2"/>
        <v>2267.761931981021</v>
      </c>
      <c r="AI45" s="34">
        <f>PXIL!H45</f>
        <v>0</v>
      </c>
      <c r="AJ45" s="34">
        <f>PXIL!N45</f>
        <v>0</v>
      </c>
      <c r="AK45" s="34">
        <f>RTM_IEX!H45</f>
        <v>14.4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10.09624</v>
      </c>
      <c r="E46">
        <f>GT_NG!P46</f>
        <v>-0.29070999999999997</v>
      </c>
      <c r="F46">
        <f>GT_Spot!P46</f>
        <v>0</v>
      </c>
      <c r="G46">
        <f>PPCL_NG!P46</f>
        <v>75.207161993887013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1049.7249680591356</v>
      </c>
      <c r="P46" s="36">
        <v>100.13</v>
      </c>
      <c r="Q46" s="36">
        <v>32.31560869565218</v>
      </c>
      <c r="R46" s="38">
        <v>47.5</v>
      </c>
      <c r="S46" s="38">
        <v>0</v>
      </c>
      <c r="T46" s="37">
        <f>SUMPRODUCT(LTA!J46:AN46,LTA!J$101:AN$101,LTA!J$103:AN$103)</f>
        <v>543.65</v>
      </c>
      <c r="U46" s="37">
        <f>SUMPRODUCT(LTA!J46:AN46,LTA!J$102:AN$102,LTA!J$103:AN$103)</f>
        <v>60.84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297.13</v>
      </c>
      <c r="AB46" s="75">
        <f>-STOA!N46</f>
        <v>0</v>
      </c>
      <c r="AC46">
        <f t="shared" si="0"/>
        <v>20.350714184339779</v>
      </c>
      <c r="AD46">
        <f t="shared" si="1"/>
        <v>2291.6464421665469</v>
      </c>
      <c r="AE46">
        <f>'IDT-1'!B46</f>
        <v>0</v>
      </c>
      <c r="AF46" s="24"/>
      <c r="AG46">
        <f t="shared" si="2"/>
        <v>2291.6464421665469</v>
      </c>
      <c r="AI46" s="34">
        <f>PXIL!H46</f>
        <v>0</v>
      </c>
      <c r="AJ46" s="34">
        <f>PXIL!N46</f>
        <v>0</v>
      </c>
      <c r="AK46" s="34">
        <f>RTM_IEX!H46</f>
        <v>13.44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10.09624</v>
      </c>
      <c r="E47">
        <f>GT_NG!P47</f>
        <v>-0.29070999999999997</v>
      </c>
      <c r="F47">
        <f>GT_Spot!P47</f>
        <v>0</v>
      </c>
      <c r="G47">
        <f>PPCL_NG!P47</f>
        <v>75.207161993887013</v>
      </c>
      <c r="H47">
        <f>PPCL_Spot!P47</f>
        <v>0</v>
      </c>
      <c r="I47">
        <f>Bawana_NG!P47</f>
        <v>80.819999999999993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1089.0715099117515</v>
      </c>
      <c r="P47" s="36">
        <v>100.13</v>
      </c>
      <c r="Q47" s="36">
        <v>32.31560869565218</v>
      </c>
      <c r="R47" s="38">
        <v>47.5</v>
      </c>
      <c r="S47" s="38">
        <v>0</v>
      </c>
      <c r="T47" s="37">
        <f>SUMPRODUCT(LTA!J47:AN47,LTA!J$101:AN$101,LTA!J$103:AN$103)</f>
        <v>525.78</v>
      </c>
      <c r="U47" s="37">
        <f>SUMPRODUCT(LTA!J47:AN47,LTA!J$102:AN$102,LTA!J$103:AN$103)</f>
        <v>89.41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300.16000000000003</v>
      </c>
      <c r="AB47" s="75">
        <f>-STOA!N47</f>
        <v>0</v>
      </c>
      <c r="AC47">
        <f t="shared" si="0"/>
        <v>20.793435072009675</v>
      </c>
      <c r="AD47">
        <f t="shared" si="1"/>
        <v>2317.4063755292805</v>
      </c>
      <c r="AE47">
        <f>'IDT-1'!B47</f>
        <v>0</v>
      </c>
      <c r="AF47" s="24"/>
      <c r="AG47">
        <f t="shared" si="2"/>
        <v>2317.4063755292805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10.09624</v>
      </c>
      <c r="E48">
        <f>GT_NG!P48</f>
        <v>-0.29070999999999997</v>
      </c>
      <c r="F48">
        <f>GT_Spot!P48</f>
        <v>0</v>
      </c>
      <c r="G48">
        <f>PPCL_NG!P48</f>
        <v>75.207161993887013</v>
      </c>
      <c r="H48">
        <f>PPCL_Spot!P48</f>
        <v>0</v>
      </c>
      <c r="I48">
        <f>Bawana_NG!P48</f>
        <v>80.819999999999993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1091.3161825624798</v>
      </c>
      <c r="P48" s="36">
        <v>100.13</v>
      </c>
      <c r="Q48" s="36">
        <v>32.31560869565218</v>
      </c>
      <c r="R48" s="38">
        <v>47.5</v>
      </c>
      <c r="S48" s="38">
        <v>0</v>
      </c>
      <c r="T48" s="37">
        <f>SUMPRODUCT(LTA!J48:AN48,LTA!J$101:AN$101,LTA!J$103:AN$103)</f>
        <v>525.76</v>
      </c>
      <c r="U48" s="37">
        <f>SUMPRODUCT(LTA!J48:AN48,LTA!J$102:AN$102,LTA!J$103:AN$103)</f>
        <v>90.4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300.16000000000003</v>
      </c>
      <c r="AB48" s="75">
        <f>-STOA!N48</f>
        <v>0</v>
      </c>
      <c r="AC48">
        <f t="shared" si="0"/>
        <v>20.799666661069743</v>
      </c>
      <c r="AD48">
        <f t="shared" si="1"/>
        <v>2342.2148165909489</v>
      </c>
      <c r="AE48">
        <f>'IDT-1'!B48</f>
        <v>0</v>
      </c>
      <c r="AF48" s="24"/>
      <c r="AG48">
        <f t="shared" si="2"/>
        <v>2342.2148165909489</v>
      </c>
      <c r="AI48" s="34">
        <f>PXIL!H48</f>
        <v>0</v>
      </c>
      <c r="AJ48" s="34">
        <f>PXIL!N48</f>
        <v>0</v>
      </c>
      <c r="AK48" s="34">
        <f>RTM_IEX!H48</f>
        <v>9.6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10.09624</v>
      </c>
      <c r="E49">
        <f>GT_NG!P49</f>
        <v>-0.29070999999999997</v>
      </c>
      <c r="F49">
        <f>GT_Spot!P49</f>
        <v>0</v>
      </c>
      <c r="G49">
        <f>PPCL_NG!P49</f>
        <v>75.207161993887013</v>
      </c>
      <c r="H49">
        <f>PPCL_Spot!P49</f>
        <v>0</v>
      </c>
      <c r="I49">
        <f>Bawana_NG!P49</f>
        <v>80.819999999999993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1080.7101999242425</v>
      </c>
      <c r="P49" s="36">
        <v>100.13</v>
      </c>
      <c r="Q49" s="36">
        <v>32.31560869565218</v>
      </c>
      <c r="R49" s="38">
        <v>47.5</v>
      </c>
      <c r="S49" s="38">
        <v>0</v>
      </c>
      <c r="T49" s="37">
        <f>SUMPRODUCT(LTA!J49:AN49,LTA!J$101:AN$101,LTA!J$103:AN$103)</f>
        <v>528.39</v>
      </c>
      <c r="U49" s="37">
        <f>SUMPRODUCT(LTA!J49:AN49,LTA!J$102:AN$102,LTA!J$103:AN$103)</f>
        <v>91.4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300.16000000000003</v>
      </c>
      <c r="AB49" s="75">
        <f>-STOA!N49</f>
        <v>0</v>
      </c>
      <c r="AC49">
        <f t="shared" si="0"/>
        <v>20.653798013853255</v>
      </c>
      <c r="AD49">
        <f t="shared" si="1"/>
        <v>2325.7847025999286</v>
      </c>
      <c r="AE49">
        <f>'IDT-1'!B49</f>
        <v>0</v>
      </c>
      <c r="AF49" s="24"/>
      <c r="AG49">
        <f t="shared" si="2"/>
        <v>2325.7847025999286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10.09624</v>
      </c>
      <c r="E50">
        <f>GT_NG!P50</f>
        <v>-0.29070999999999997</v>
      </c>
      <c r="F50">
        <f>GT_Spot!P50</f>
        <v>0</v>
      </c>
      <c r="G50">
        <f>PPCL_NG!P50</f>
        <v>75.207161993887013</v>
      </c>
      <c r="H50">
        <f>PPCL_Spot!P50</f>
        <v>0</v>
      </c>
      <c r="I50">
        <f>Bawana_NG!P50</f>
        <v>80.819999999999993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1081.3391212264503</v>
      </c>
      <c r="P50" s="36">
        <v>100.13</v>
      </c>
      <c r="Q50" s="36">
        <v>32.31560869565218</v>
      </c>
      <c r="R50" s="38">
        <v>47.5</v>
      </c>
      <c r="S50" s="38">
        <v>0</v>
      </c>
      <c r="T50" s="37">
        <f>SUMPRODUCT(LTA!J50:AN50,LTA!J$101:AN$101,LTA!J$103:AN$103)</f>
        <v>531.61</v>
      </c>
      <c r="U50" s="37">
        <f>SUMPRODUCT(LTA!J50:AN50,LTA!J$102:AN$102,LTA!J$103:AN$103)</f>
        <v>94.389999999999986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300.16000000000003</v>
      </c>
      <c r="AB50" s="75">
        <f>-STOA!N50</f>
        <v>0</v>
      </c>
      <c r="AC50">
        <f t="shared" si="0"/>
        <v>20.713980521312681</v>
      </c>
      <c r="AD50">
        <f t="shared" si="1"/>
        <v>2332.5634413946764</v>
      </c>
      <c r="AE50">
        <f>'IDT-1'!B50</f>
        <v>0</v>
      </c>
      <c r="AF50" s="24"/>
      <c r="AG50">
        <f t="shared" si="2"/>
        <v>2332.5634413946764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10.09624</v>
      </c>
      <c r="E51">
        <f>GT_NG!P51</f>
        <v>-0.29070999999999997</v>
      </c>
      <c r="F51">
        <f>GT_Spot!P51</f>
        <v>0</v>
      </c>
      <c r="G51">
        <f>PPCL_NG!P51</f>
        <v>75.207161993887013</v>
      </c>
      <c r="H51">
        <f>PPCL_Spot!P51</f>
        <v>0</v>
      </c>
      <c r="I51">
        <f>Bawana_NG!P51</f>
        <v>80.819999999999993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1096.790080145767</v>
      </c>
      <c r="P51" s="36">
        <v>100.13</v>
      </c>
      <c r="Q51" s="36">
        <v>32.31560869565218</v>
      </c>
      <c r="R51" s="38">
        <v>47.5</v>
      </c>
      <c r="S51" s="38">
        <v>0</v>
      </c>
      <c r="T51" s="37">
        <f>SUMPRODUCT(LTA!J51:AN51,LTA!J$101:AN$101,LTA!J$103:AN$103)</f>
        <v>553.36</v>
      </c>
      <c r="U51" s="37">
        <f>SUMPRODUCT(LTA!J51:AN51,LTA!J$102:AN$102,LTA!J$103:AN$103)</f>
        <v>98.02000000000001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300.16000000000003</v>
      </c>
      <c r="AB51" s="75">
        <f>-STOA!N51</f>
        <v>0</v>
      </c>
      <c r="AC51">
        <f t="shared" si="0"/>
        <v>21.463930570779262</v>
      </c>
      <c r="AD51">
        <f t="shared" si="1"/>
        <v>2328.6444502645268</v>
      </c>
      <c r="AE51">
        <f>'IDT-1'!B51</f>
        <v>0</v>
      </c>
      <c r="AF51" s="24"/>
      <c r="AG51">
        <f t="shared" si="2"/>
        <v>2328.6444502645268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-44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10.09624</v>
      </c>
      <c r="E52">
        <f>GT_NG!P52</f>
        <v>-0.29070999999999997</v>
      </c>
      <c r="F52">
        <f>GT_Spot!P52</f>
        <v>0</v>
      </c>
      <c r="G52">
        <f>PPCL_NG!P52</f>
        <v>75.207161993887013</v>
      </c>
      <c r="H52">
        <f>PPCL_Spot!P52</f>
        <v>0</v>
      </c>
      <c r="I52">
        <f>Bawana_NG!P52</f>
        <v>80.819999999999993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1096.790080145767</v>
      </c>
      <c r="P52" s="36">
        <v>100.13</v>
      </c>
      <c r="Q52" s="36">
        <v>32.31560869565218</v>
      </c>
      <c r="R52" s="38">
        <v>47.5</v>
      </c>
      <c r="S52" s="38">
        <v>0</v>
      </c>
      <c r="T52" s="37">
        <f>SUMPRODUCT(LTA!J52:AN52,LTA!J$101:AN$101,LTA!J$103:AN$103)</f>
        <v>561.43000000000006</v>
      </c>
      <c r="U52" s="37">
        <f>SUMPRODUCT(LTA!J52:AN52,LTA!J$102:AN$102,LTA!J$103:AN$103)</f>
        <v>101.25999999999999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300.16000000000003</v>
      </c>
      <c r="AB52" s="75">
        <f>-STOA!N52</f>
        <v>0</v>
      </c>
      <c r="AC52">
        <f t="shared" si="0"/>
        <v>21.519067933168284</v>
      </c>
      <c r="AD52">
        <f t="shared" si="1"/>
        <v>2344.8993129021383</v>
      </c>
      <c r="AE52">
        <f>'IDT-1'!B52</f>
        <v>0</v>
      </c>
      <c r="AF52" s="24"/>
      <c r="AG52">
        <f t="shared" si="2"/>
        <v>2344.8993129021383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-39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10.09624</v>
      </c>
      <c r="E53">
        <f>GT_NG!P53</f>
        <v>-0.29070999999999997</v>
      </c>
      <c r="F53">
        <f>GT_Spot!P53</f>
        <v>0</v>
      </c>
      <c r="G53">
        <f>PPCL_NG!P53</f>
        <v>75.207161993887013</v>
      </c>
      <c r="H53">
        <f>PPCL_Spot!P53</f>
        <v>0</v>
      </c>
      <c r="I53">
        <f>Bawana_NG!P53</f>
        <v>80.819999999999993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1083.7249541454037</v>
      </c>
      <c r="P53" s="36">
        <v>100.13</v>
      </c>
      <c r="Q53" s="36">
        <v>32.31560869565218</v>
      </c>
      <c r="R53" s="38">
        <v>47.5</v>
      </c>
      <c r="S53" s="38">
        <v>0</v>
      </c>
      <c r="T53" s="37">
        <f>SUMPRODUCT(LTA!J53:AN53,LTA!J$101:AN$101,LTA!J$103:AN$103)</f>
        <v>546.58999999999992</v>
      </c>
      <c r="U53" s="37">
        <f>SUMPRODUCT(LTA!J53:AN53,LTA!J$102:AN$102,LTA!J$103:AN$103)</f>
        <v>109.99000000000001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300.16000000000003</v>
      </c>
      <c r="AB53" s="75">
        <f>-STOA!N53</f>
        <v>0</v>
      </c>
      <c r="AC53">
        <f t="shared" si="0"/>
        <v>21.18164240144338</v>
      </c>
      <c r="AD53">
        <f t="shared" si="1"/>
        <v>2345.0616124334992</v>
      </c>
      <c r="AE53">
        <f>'IDT-1'!B53</f>
        <v>0</v>
      </c>
      <c r="AF53" s="24"/>
      <c r="AG53">
        <f t="shared" si="2"/>
        <v>2345.0616124334992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10.09624</v>
      </c>
      <c r="E54">
        <f>GT_NG!P54</f>
        <v>-0.29070999999999997</v>
      </c>
      <c r="F54">
        <f>GT_Spot!P54</f>
        <v>0</v>
      </c>
      <c r="G54">
        <f>PPCL_NG!P54</f>
        <v>75.207161993887013</v>
      </c>
      <c r="H54">
        <f>PPCL_Spot!P54</f>
        <v>0</v>
      </c>
      <c r="I54">
        <f>Bawana_NG!P54</f>
        <v>80.819999999999993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1084.3445579074814</v>
      </c>
      <c r="P54" s="36">
        <v>100.13</v>
      </c>
      <c r="Q54" s="36">
        <v>32.31560869565218</v>
      </c>
      <c r="R54" s="38">
        <v>47.5</v>
      </c>
      <c r="S54" s="38">
        <v>0</v>
      </c>
      <c r="T54" s="37">
        <f>SUMPRODUCT(LTA!J54:AN54,LTA!J$101:AN$101,LTA!J$103:AN$103)</f>
        <v>545.36</v>
      </c>
      <c r="U54" s="37">
        <f>SUMPRODUCT(LTA!J54:AN54,LTA!J$102:AN$102,LTA!J$103:AN$103)</f>
        <v>109.62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300.16000000000003</v>
      </c>
      <c r="AB54" s="75">
        <f>-STOA!N54</f>
        <v>0</v>
      </c>
      <c r="AC54">
        <f t="shared" si="0"/>
        <v>21.164136787027466</v>
      </c>
      <c r="AD54">
        <f t="shared" si="1"/>
        <v>2345.0987218099926</v>
      </c>
      <c r="AE54">
        <f>'IDT-1'!B54</f>
        <v>0</v>
      </c>
      <c r="AF54" s="24"/>
      <c r="AG54">
        <f t="shared" si="2"/>
        <v>2345.0987218099926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10.09624</v>
      </c>
      <c r="E55">
        <f>GT_NG!P55</f>
        <v>-0.29070999999999997</v>
      </c>
      <c r="F55">
        <f>GT_Spot!P55</f>
        <v>0</v>
      </c>
      <c r="G55">
        <f>PPCL_NG!P55</f>
        <v>75.207161993887013</v>
      </c>
      <c r="H55">
        <f>PPCL_Spot!P55</f>
        <v>0</v>
      </c>
      <c r="I55">
        <f>Bawana_NG!P55</f>
        <v>80.819999999999993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1086.0274545293989</v>
      </c>
      <c r="P55" s="36">
        <v>100.13</v>
      </c>
      <c r="Q55" s="36">
        <v>32.31560869565218</v>
      </c>
      <c r="R55" s="38">
        <v>47.5</v>
      </c>
      <c r="S55" s="38">
        <v>0</v>
      </c>
      <c r="T55" s="37">
        <f>SUMPRODUCT(LTA!J55:AN55,LTA!J$101:AN$101,LTA!J$103:AN$103)</f>
        <v>563.94000000000005</v>
      </c>
      <c r="U55" s="37">
        <f>SUMPRODUCT(LTA!J55:AN55,LTA!J$102:AN$102,LTA!J$103:AN$103)</f>
        <v>110.22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300.16000000000003</v>
      </c>
      <c r="AB55" s="75">
        <f>-STOA!N55</f>
        <v>0</v>
      </c>
      <c r="AC55">
        <f t="shared" si="0"/>
        <v>21.889296056154258</v>
      </c>
      <c r="AD55">
        <f t="shared" si="1"/>
        <v>2304.2364591627838</v>
      </c>
      <c r="AE55">
        <f>'IDT-1'!B55</f>
        <v>0</v>
      </c>
      <c r="AF55" s="24"/>
      <c r="AG55">
        <f t="shared" si="2"/>
        <v>2304.2364591627838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10.09624</v>
      </c>
      <c r="E56">
        <f>GT_NG!P56</f>
        <v>-0.29070999999999997</v>
      </c>
      <c r="F56">
        <f>GT_Spot!P56</f>
        <v>0</v>
      </c>
      <c r="G56">
        <f>PPCL_NG!P56</f>
        <v>75.207161993887013</v>
      </c>
      <c r="H56">
        <f>PPCL_Spot!P56</f>
        <v>0</v>
      </c>
      <c r="I56">
        <f>Bawana_NG!P56</f>
        <v>80.819999999999993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1086.0274457905809</v>
      </c>
      <c r="P56" s="36">
        <v>100.13</v>
      </c>
      <c r="Q56" s="36">
        <v>32.31560869565218</v>
      </c>
      <c r="R56" s="38">
        <v>47.5</v>
      </c>
      <c r="S56" s="38">
        <v>0</v>
      </c>
      <c r="T56" s="37">
        <f>SUMPRODUCT(LTA!J56:AN56,LTA!J$101:AN$101,LTA!J$103:AN$103)</f>
        <v>590.01</v>
      </c>
      <c r="U56" s="37">
        <f>SUMPRODUCT(LTA!J56:AN56,LTA!J$102:AN$102,LTA!J$103:AN$103)</f>
        <v>109.75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300.16000000000003</v>
      </c>
      <c r="AB56" s="75">
        <f>-STOA!N56</f>
        <v>0</v>
      </c>
      <c r="AC56">
        <f t="shared" si="0"/>
        <v>21.919257173764358</v>
      </c>
      <c r="AD56">
        <f t="shared" si="1"/>
        <v>2351.8064893063556</v>
      </c>
      <c r="AE56">
        <f>'IDT-1'!B56</f>
        <v>0</v>
      </c>
      <c r="AF56" s="24"/>
      <c r="AG56">
        <f t="shared" si="2"/>
        <v>2351.8064893063556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10.09624</v>
      </c>
      <c r="E57">
        <f>GT_NG!P57</f>
        <v>-0.29070999999999997</v>
      </c>
      <c r="F57">
        <f>GT_Spot!P57</f>
        <v>0</v>
      </c>
      <c r="G57">
        <f>PPCL_NG!P57</f>
        <v>75.207161993887013</v>
      </c>
      <c r="H57">
        <f>PPCL_Spot!P57</f>
        <v>0</v>
      </c>
      <c r="I57">
        <f>Bawana_NG!P57</f>
        <v>80.819999999999993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1076.6484416578194</v>
      </c>
      <c r="P57" s="36">
        <v>100.13</v>
      </c>
      <c r="Q57" s="36">
        <v>32.31560869565218</v>
      </c>
      <c r="R57" s="38">
        <v>47.5</v>
      </c>
      <c r="S57" s="38">
        <v>0</v>
      </c>
      <c r="T57" s="37">
        <f>SUMPRODUCT(LTA!J57:AN57,LTA!J$101:AN$101,LTA!J$103:AN$103)</f>
        <v>599.29</v>
      </c>
      <c r="U57" s="37">
        <f>SUMPRODUCT(LTA!J57:AN57,LTA!J$102:AN$102,LTA!J$103:AN$103)</f>
        <v>109.52000000000001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300.16000000000003</v>
      </c>
      <c r="AB57" s="75">
        <f>-STOA!N57</f>
        <v>0</v>
      </c>
      <c r="AC57">
        <f t="shared" si="0"/>
        <v>21.595646541108731</v>
      </c>
      <c r="AD57">
        <f t="shared" si="1"/>
        <v>2431.8710958062502</v>
      </c>
      <c r="AE57">
        <f>'IDT-1'!B57</f>
        <v>0</v>
      </c>
      <c r="AF57" s="24"/>
      <c r="AG57">
        <f t="shared" si="2"/>
        <v>2431.8710958062502</v>
      </c>
      <c r="AI57" s="34">
        <f>PXIL!H57</f>
        <v>0</v>
      </c>
      <c r="AJ57" s="34">
        <f>PXIL!N57</f>
        <v>0</v>
      </c>
      <c r="AK57" s="34">
        <f>RTM_IEX!H57</f>
        <v>22.07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10.09624</v>
      </c>
      <c r="E58">
        <f>GT_NG!P58</f>
        <v>-0.29070999999999997</v>
      </c>
      <c r="F58">
        <f>GT_Spot!P58</f>
        <v>0</v>
      </c>
      <c r="G58">
        <f>PPCL_NG!P58</f>
        <v>75.207161993887013</v>
      </c>
      <c r="H58">
        <f>PPCL_Spot!P58</f>
        <v>0</v>
      </c>
      <c r="I58">
        <f>Bawana_NG!P58</f>
        <v>80.819999999999993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1076.75907155354</v>
      </c>
      <c r="P58" s="36">
        <v>100.13</v>
      </c>
      <c r="Q58" s="36">
        <v>32.31560869565218</v>
      </c>
      <c r="R58" s="38">
        <v>47.5</v>
      </c>
      <c r="S58" s="38">
        <v>0</v>
      </c>
      <c r="T58" s="37">
        <f>SUMPRODUCT(LTA!J58:AN58,LTA!J$101:AN$101,LTA!J$103:AN$103)</f>
        <v>598.02</v>
      </c>
      <c r="U58" s="37">
        <f>SUMPRODUCT(LTA!J58:AN58,LTA!J$102:AN$102,LTA!J$103:AN$103)</f>
        <v>109.67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300.16000000000003</v>
      </c>
      <c r="AB58" s="75">
        <f>-STOA!N58</f>
        <v>0</v>
      </c>
      <c r="AC58">
        <f t="shared" si="0"/>
        <v>21.899252084191069</v>
      </c>
      <c r="AD58">
        <f t="shared" si="1"/>
        <v>2466.0681201588877</v>
      </c>
      <c r="AE58">
        <f>'IDT-1'!B58</f>
        <v>0</v>
      </c>
      <c r="AF58" s="24"/>
      <c r="AG58">
        <f t="shared" si="2"/>
        <v>2466.0681201588877</v>
      </c>
      <c r="AI58" s="34">
        <f>PXIL!H58</f>
        <v>0</v>
      </c>
      <c r="AJ58" s="34">
        <f>PXIL!N58</f>
        <v>0</v>
      </c>
      <c r="AK58" s="34">
        <f>RTM_IEX!H58</f>
        <v>57.58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10.09624</v>
      </c>
      <c r="E59">
        <f>GT_NG!P59</f>
        <v>-0.29070999999999997</v>
      </c>
      <c r="F59">
        <f>GT_Spot!P59</f>
        <v>0</v>
      </c>
      <c r="G59">
        <f>PPCL_NG!P59</f>
        <v>75.207161993887013</v>
      </c>
      <c r="H59">
        <f>PPCL_Spot!P59</f>
        <v>0</v>
      </c>
      <c r="I59">
        <f>Bawana_NG!P59</f>
        <v>80.819999999999993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1075.1471180801361</v>
      </c>
      <c r="P59" s="36">
        <v>100.13</v>
      </c>
      <c r="Q59" s="36">
        <v>32.31560869565218</v>
      </c>
      <c r="R59" s="38">
        <v>47.5</v>
      </c>
      <c r="S59" s="38">
        <v>0</v>
      </c>
      <c r="T59" s="37">
        <f>SUMPRODUCT(LTA!J59:AN59,LTA!J$101:AN$101,LTA!J$103:AN$103)</f>
        <v>592.24</v>
      </c>
      <c r="U59" s="37">
        <f>SUMPRODUCT(LTA!J59:AN59,LTA!J$102:AN$102,LTA!J$103:AN$103)</f>
        <v>120.60000000000001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18.239999999999998</v>
      </c>
      <c r="Z59" s="34">
        <f>IEX!N59</f>
        <v>0</v>
      </c>
      <c r="AA59" s="75">
        <f>STOA!H59</f>
        <v>300.16000000000003</v>
      </c>
      <c r="AB59" s="75">
        <f>-STOA!N59</f>
        <v>0</v>
      </c>
      <c r="AC59">
        <f t="shared" si="0"/>
        <v>22.116242893625113</v>
      </c>
      <c r="AD59">
        <f t="shared" si="1"/>
        <v>2490.50917587605</v>
      </c>
      <c r="AE59">
        <f>'IDT-1'!B59</f>
        <v>0</v>
      </c>
      <c r="AF59" s="24"/>
      <c r="AG59">
        <f t="shared" si="2"/>
        <v>2490.50917587605</v>
      </c>
      <c r="AI59" s="34">
        <f>PXIL!H59</f>
        <v>0</v>
      </c>
      <c r="AJ59" s="34">
        <f>PXIL!N59</f>
        <v>0</v>
      </c>
      <c r="AK59" s="34">
        <f>RTM_IEX!H59</f>
        <v>60.46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10.09624</v>
      </c>
      <c r="E60">
        <f>GT_NG!P60</f>
        <v>-0.29070999999999997</v>
      </c>
      <c r="F60">
        <f>GT_Spot!P60</f>
        <v>0</v>
      </c>
      <c r="G60">
        <f>PPCL_NG!P60</f>
        <v>75.207161993887013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1074.1181214263811</v>
      </c>
      <c r="P60" s="36">
        <v>100.13</v>
      </c>
      <c r="Q60" s="36">
        <v>32.31560869565218</v>
      </c>
      <c r="R60" s="38">
        <v>47.5</v>
      </c>
      <c r="S60" s="38">
        <v>0</v>
      </c>
      <c r="T60" s="37">
        <f>SUMPRODUCT(LTA!J60:AN60,LTA!J$101:AN$101,LTA!J$103:AN$103)</f>
        <v>582.12</v>
      </c>
      <c r="U60" s="37">
        <f>SUMPRODUCT(LTA!J60:AN60,LTA!J$102:AN$102,LTA!J$103:AN$103)</f>
        <v>121.22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59.5</v>
      </c>
      <c r="Z60" s="34">
        <f>IEX!N60</f>
        <v>0</v>
      </c>
      <c r="AA60" s="75">
        <f>STOA!H60</f>
        <v>300.16000000000003</v>
      </c>
      <c r="AB60" s="75">
        <f>-STOA!N60</f>
        <v>0</v>
      </c>
      <c r="AC60">
        <f t="shared" si="0"/>
        <v>22.402955723072076</v>
      </c>
      <c r="AD60">
        <f t="shared" si="1"/>
        <v>2522.8034663928483</v>
      </c>
      <c r="AE60">
        <f>'IDT-1'!B60</f>
        <v>0</v>
      </c>
      <c r="AF60" s="24"/>
      <c r="AG60">
        <f t="shared" si="2"/>
        <v>2522.8034663928483</v>
      </c>
      <c r="AI60" s="34">
        <f>PXIL!H60</f>
        <v>0</v>
      </c>
      <c r="AJ60" s="34">
        <f>PXIL!N60</f>
        <v>0</v>
      </c>
      <c r="AK60" s="34">
        <f>RTM_IEX!H60</f>
        <v>68.13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10.09624</v>
      </c>
      <c r="E61">
        <f>GT_NG!P61</f>
        <v>-0.29070999999999997</v>
      </c>
      <c r="F61">
        <f>GT_Spot!P61</f>
        <v>0</v>
      </c>
      <c r="G61">
        <f>PPCL_NG!P61</f>
        <v>75.207161993887013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1081.3149883149224</v>
      </c>
      <c r="P61" s="36">
        <v>100.13</v>
      </c>
      <c r="Q61" s="36">
        <v>32.31560869565218</v>
      </c>
      <c r="R61" s="38">
        <v>47.5</v>
      </c>
      <c r="S61" s="38">
        <v>0</v>
      </c>
      <c r="T61" s="37">
        <f>SUMPRODUCT(LTA!J61:AN61,LTA!J$101:AN$101,LTA!J$103:AN$103)</f>
        <v>565.75</v>
      </c>
      <c r="U61" s="37">
        <f>SUMPRODUCT(LTA!J61:AN61,LTA!J$102:AN$102,LTA!J$103:AN$103)</f>
        <v>122.26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91.17</v>
      </c>
      <c r="Z61" s="34">
        <f>IEX!N61</f>
        <v>0</v>
      </c>
      <c r="AA61" s="75">
        <f>STOA!H61</f>
        <v>300.16000000000003</v>
      </c>
      <c r="AB61" s="75">
        <f>-STOA!N61</f>
        <v>0</v>
      </c>
      <c r="AC61">
        <f t="shared" si="0"/>
        <v>22.323024151691239</v>
      </c>
      <c r="AD61">
        <f t="shared" si="1"/>
        <v>2513.8002648527704</v>
      </c>
      <c r="AE61">
        <f>'IDT-1'!B61</f>
        <v>0</v>
      </c>
      <c r="AF61" s="24"/>
      <c r="AG61">
        <f t="shared" si="2"/>
        <v>2513.8002648527704</v>
      </c>
      <c r="AI61" s="34">
        <f>PXIL!H61</f>
        <v>0</v>
      </c>
      <c r="AJ61" s="34">
        <f>PXIL!N61</f>
        <v>0</v>
      </c>
      <c r="AK61" s="34">
        <f>RTM_IEX!H61</f>
        <v>35.51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10.09624</v>
      </c>
      <c r="E62">
        <f>GT_NG!P62</f>
        <v>-0.29070999999999997</v>
      </c>
      <c r="F62">
        <f>GT_Spot!P62</f>
        <v>0</v>
      </c>
      <c r="G62">
        <f>PPCL_NG!P62</f>
        <v>75.207161993887013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1081.5490122343858</v>
      </c>
      <c r="P62" s="36">
        <v>100.13</v>
      </c>
      <c r="Q62" s="36">
        <v>32.31560869565218</v>
      </c>
      <c r="R62" s="38">
        <v>47.5</v>
      </c>
      <c r="S62" s="38">
        <v>0</v>
      </c>
      <c r="T62" s="37">
        <f>SUMPRODUCT(LTA!J62:AN62,LTA!J$101:AN$101,LTA!J$103:AN$103)</f>
        <v>542.13000000000011</v>
      </c>
      <c r="U62" s="37">
        <f>SUMPRODUCT(LTA!J62:AN62,LTA!J$102:AN$102,LTA!J$103:AN$103)</f>
        <v>122.75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100.77</v>
      </c>
      <c r="Z62" s="34">
        <f>IEX!N62</f>
        <v>0</v>
      </c>
      <c r="AA62" s="75">
        <f>STOA!H62</f>
        <v>300.16000000000003</v>
      </c>
      <c r="AB62" s="75">
        <f>-STOA!N62</f>
        <v>0</v>
      </c>
      <c r="AC62">
        <f t="shared" si="0"/>
        <v>22.450923562182513</v>
      </c>
      <c r="AD62">
        <f t="shared" si="1"/>
        <v>2528.2063893617428</v>
      </c>
      <c r="AE62">
        <f>'IDT-1'!B62</f>
        <v>0</v>
      </c>
      <c r="AF62" s="24"/>
      <c r="AG62">
        <f t="shared" si="2"/>
        <v>2528.2063893617428</v>
      </c>
      <c r="AI62" s="34">
        <f>PXIL!H62</f>
        <v>0</v>
      </c>
      <c r="AJ62" s="34">
        <f>PXIL!N62</f>
        <v>0</v>
      </c>
      <c r="AK62" s="34">
        <f>RTM_IEX!H62</f>
        <v>63.34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10.09624</v>
      </c>
      <c r="E63">
        <f>GT_NG!P63</f>
        <v>-0.29070999999999997</v>
      </c>
      <c r="F63">
        <f>GT_Spot!P63</f>
        <v>0</v>
      </c>
      <c r="G63">
        <f>PPCL_NG!P63</f>
        <v>75.207161993887013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1087.7535177180325</v>
      </c>
      <c r="P63" s="36">
        <v>100.13</v>
      </c>
      <c r="Q63" s="36">
        <v>32.31560869565218</v>
      </c>
      <c r="R63" s="38">
        <v>47.5</v>
      </c>
      <c r="S63" s="38">
        <v>0</v>
      </c>
      <c r="T63" s="37">
        <f>SUMPRODUCT(LTA!J63:AN63,LTA!J$101:AN$101,LTA!J$103:AN$103)</f>
        <v>508.73999999999995</v>
      </c>
      <c r="U63" s="37">
        <f>SUMPRODUCT(LTA!J63:AN63,LTA!J$102:AN$102,LTA!J$103:AN$103)</f>
        <v>123.16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99.81</v>
      </c>
      <c r="Z63" s="34">
        <f>IEX!N63</f>
        <v>0</v>
      </c>
      <c r="AA63" s="75">
        <f>STOA!H63</f>
        <v>323.08999999999997</v>
      </c>
      <c r="AB63" s="75">
        <f>-STOA!N63</f>
        <v>0</v>
      </c>
      <c r="AC63">
        <f t="shared" si="0"/>
        <v>22.619747210438607</v>
      </c>
      <c r="AD63">
        <f t="shared" si="1"/>
        <v>2547.2220711971331</v>
      </c>
      <c r="AE63">
        <f>'IDT-1'!B63</f>
        <v>0</v>
      </c>
      <c r="AF63" s="24"/>
      <c r="AG63">
        <f t="shared" si="2"/>
        <v>2547.2220711971331</v>
      </c>
      <c r="AI63" s="34">
        <f>PXIL!H63</f>
        <v>0</v>
      </c>
      <c r="AJ63" s="34">
        <f>PXIL!N63</f>
        <v>0</v>
      </c>
      <c r="AK63" s="34">
        <f>RTM_IEX!H63</f>
        <v>87.33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-0.29070999999999997</v>
      </c>
      <c r="F64">
        <f>GT_Spot!P64</f>
        <v>0</v>
      </c>
      <c r="G64">
        <f>PPCL_NG!P64</f>
        <v>75.207161993887013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1094.4064927293239</v>
      </c>
      <c r="P64" s="36">
        <v>100.13</v>
      </c>
      <c r="Q64" s="36">
        <v>32.31560869565218</v>
      </c>
      <c r="R64" s="38">
        <v>47.5</v>
      </c>
      <c r="S64" s="38">
        <v>0</v>
      </c>
      <c r="T64" s="37">
        <f>SUMPRODUCT(LTA!J64:AN64,LTA!J$101:AN$101,LTA!J$103:AN$103)</f>
        <v>492.52</v>
      </c>
      <c r="U64" s="37">
        <f>SUMPRODUCT(LTA!J64:AN64,LTA!J$102:AN$102,LTA!J$103:AN$103)</f>
        <v>121.42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116.12</v>
      </c>
      <c r="Z64" s="34">
        <f>IEX!N64</f>
        <v>0</v>
      </c>
      <c r="AA64" s="75">
        <f>STOA!H64</f>
        <v>323.08999999999997</v>
      </c>
      <c r="AB64" s="75">
        <f>-STOA!N64</f>
        <v>0</v>
      </c>
      <c r="AC64">
        <f t="shared" si="0"/>
        <v>22.706013390537969</v>
      </c>
      <c r="AD64">
        <f t="shared" si="1"/>
        <v>2556.9387800283253</v>
      </c>
      <c r="AE64">
        <f>'IDT-1'!B64</f>
        <v>0</v>
      </c>
      <c r="AF64" s="24"/>
      <c r="AG64">
        <f t="shared" si="2"/>
        <v>2556.9387800283253</v>
      </c>
      <c r="AI64" s="34">
        <f>PXIL!H64</f>
        <v>0</v>
      </c>
      <c r="AJ64" s="34">
        <f>PXIL!N64</f>
        <v>0</v>
      </c>
      <c r="AK64" s="34">
        <f>RTM_IEX!H64</f>
        <v>92.13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-0.29070999999999997</v>
      </c>
      <c r="F65">
        <f>GT_Spot!P65</f>
        <v>0</v>
      </c>
      <c r="G65">
        <f>PPCL_NG!P65</f>
        <v>75.207161993887013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1091.0842714287646</v>
      </c>
      <c r="P65" s="36">
        <v>100.13</v>
      </c>
      <c r="Q65" s="36">
        <v>32.31560869565218</v>
      </c>
      <c r="R65" s="38">
        <v>47.5</v>
      </c>
      <c r="S65" s="38">
        <v>0</v>
      </c>
      <c r="T65" s="37">
        <f>SUMPRODUCT(LTA!J65:AN65,LTA!J$101:AN$101,LTA!J$103:AN$103)</f>
        <v>462.98</v>
      </c>
      <c r="U65" s="37">
        <f>SUMPRODUCT(LTA!J65:AN65,LTA!J$102:AN$102,LTA!J$103:AN$103)</f>
        <v>121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460.33</v>
      </c>
      <c r="AB65" s="75">
        <f>-STOA!N65</f>
        <v>0</v>
      </c>
      <c r="AC65">
        <f t="shared" si="0"/>
        <v>22.261153843093052</v>
      </c>
      <c r="AD65">
        <f t="shared" si="1"/>
        <v>2506.831418275211</v>
      </c>
      <c r="AE65">
        <f>'IDT-1'!B65</f>
        <v>0</v>
      </c>
      <c r="AF65" s="24"/>
      <c r="AG65">
        <f t="shared" si="2"/>
        <v>2506.831418275211</v>
      </c>
      <c r="AI65" s="34">
        <f>PXIL!H65</f>
        <v>0</v>
      </c>
      <c r="AJ65" s="34">
        <f>PXIL!N65</f>
        <v>0</v>
      </c>
      <c r="AK65" s="34">
        <f>RTM_IEX!H65</f>
        <v>53.74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-0.29070999999999997</v>
      </c>
      <c r="F66">
        <f>GT_Spot!P66</f>
        <v>0</v>
      </c>
      <c r="G66">
        <f>PPCL_NG!P66</f>
        <v>75.207161993887013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1091.0820362818076</v>
      </c>
      <c r="P66" s="36">
        <v>100.13</v>
      </c>
      <c r="Q66" s="36">
        <v>32.31560869565218</v>
      </c>
      <c r="R66" s="38">
        <v>47.5</v>
      </c>
      <c r="S66" s="38">
        <v>0</v>
      </c>
      <c r="T66" s="37">
        <f>SUMPRODUCT(LTA!J66:AN66,LTA!J$101:AN$101,LTA!J$103:AN$103)</f>
        <v>397.62</v>
      </c>
      <c r="U66" s="37">
        <f>SUMPRODUCT(LTA!J66:AN66,LTA!J$102:AN$102,LTA!J$103:AN$103)</f>
        <v>120.2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473.77000000000004</v>
      </c>
      <c r="AB66" s="75">
        <f>-STOA!N66</f>
        <v>0</v>
      </c>
      <c r="AC66">
        <f t="shared" si="0"/>
        <v>21.805646173799829</v>
      </c>
      <c r="AD66">
        <f t="shared" si="1"/>
        <v>2455.5246907975475</v>
      </c>
      <c r="AE66">
        <f>'IDT-1'!B66</f>
        <v>0</v>
      </c>
      <c r="AF66" s="24"/>
      <c r="AG66">
        <f t="shared" si="2"/>
        <v>2455.5246907975475</v>
      </c>
      <c r="AI66" s="34">
        <f>PXIL!H66</f>
        <v>0</v>
      </c>
      <c r="AJ66" s="34">
        <f>PXIL!N66</f>
        <v>0</v>
      </c>
      <c r="AK66" s="34">
        <f>RTM_IEX!H66</f>
        <v>54.7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-0.29070999999999997</v>
      </c>
      <c r="F67">
        <f>GT_Spot!P67</f>
        <v>0</v>
      </c>
      <c r="G67">
        <f>PPCL_NG!P67</f>
        <v>75.207161993887013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1092.0082396336245</v>
      </c>
      <c r="P67" s="36">
        <v>118.48</v>
      </c>
      <c r="Q67" s="36">
        <v>32.31560869565218</v>
      </c>
      <c r="R67" s="38">
        <v>47.5</v>
      </c>
      <c r="S67" s="38">
        <v>0</v>
      </c>
      <c r="T67" s="37">
        <f>SUMPRODUCT(LTA!J67:AN67,LTA!J$101:AN$101,LTA!J$103:AN$103)</f>
        <v>362.84999999999997</v>
      </c>
      <c r="U67" s="37">
        <f>SUMPRODUCT(LTA!J67:AN67,LTA!J$102:AN$102,LTA!J$103:AN$103)</f>
        <v>119.39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478.52000000000004</v>
      </c>
      <c r="AB67" s="75">
        <f>-STOA!N67</f>
        <v>0</v>
      </c>
      <c r="AC67">
        <f t="shared" si="0"/>
        <v>21.948876763295818</v>
      </c>
      <c r="AD67">
        <f t="shared" si="1"/>
        <v>2471.6576635598685</v>
      </c>
      <c r="AE67">
        <f>'IDT-1'!B67</f>
        <v>0</v>
      </c>
      <c r="AF67" s="24"/>
      <c r="AG67">
        <f t="shared" si="2"/>
        <v>2471.6576635598685</v>
      </c>
      <c r="AI67" s="34">
        <f>PXIL!H67</f>
        <v>0</v>
      </c>
      <c r="AJ67" s="34">
        <f>PXIL!N67</f>
        <v>0</v>
      </c>
      <c r="AK67" s="34">
        <f>RTM_IEX!H67</f>
        <v>82.53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-0.29070999999999997</v>
      </c>
      <c r="F68">
        <f>GT_Spot!P68</f>
        <v>0</v>
      </c>
      <c r="G68">
        <f>PPCL_NG!P68</f>
        <v>75.207161993887013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1092.0082396336245</v>
      </c>
      <c r="P68" s="36">
        <v>118.48</v>
      </c>
      <c r="Q68" s="36">
        <v>32.31560869565218</v>
      </c>
      <c r="R68" s="38">
        <v>47.5</v>
      </c>
      <c r="S68" s="38">
        <v>0</v>
      </c>
      <c r="T68" s="37">
        <f>SUMPRODUCT(LTA!J68:AN68,LTA!J$101:AN$101,LTA!J$103:AN$103)</f>
        <v>329.23</v>
      </c>
      <c r="U68" s="37">
        <f>SUMPRODUCT(LTA!J68:AN68,LTA!J$102:AN$102,LTA!J$103:AN$103)</f>
        <v>117.74999999999999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481.40000000000003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21.809541804448081</v>
      </c>
      <c r="AD68">
        <f t="shared" ref="AD68:AD98" si="4">SUM(B68:AB68,AI68:AR68)-AC68</f>
        <v>2455.9634804678362</v>
      </c>
      <c r="AE68">
        <f>'IDT-1'!B68</f>
        <v>0</v>
      </c>
      <c r="AF68" s="24"/>
      <c r="AG68">
        <f t="shared" ref="AG68:AG98" si="5">SUM(AD68:AF68)+AT68</f>
        <v>2455.9634804678362</v>
      </c>
      <c r="AI68" s="34">
        <f>PXIL!H68</f>
        <v>0</v>
      </c>
      <c r="AJ68" s="34">
        <f>PXIL!N68</f>
        <v>0</v>
      </c>
      <c r="AK68" s="34">
        <f>RTM_IEX!H68</f>
        <v>98.85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-0.29070999999999997</v>
      </c>
      <c r="F69">
        <f>GT_Spot!P69</f>
        <v>0</v>
      </c>
      <c r="G69">
        <f>PPCL_NG!P69</f>
        <v>75.207161993887013</v>
      </c>
      <c r="H69">
        <f>PPCL_Spot!P69</f>
        <v>0</v>
      </c>
      <c r="I69">
        <f>Bawana_NG!P69</f>
        <v>75.226481949120824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1091.8580203410647</v>
      </c>
      <c r="P69" s="36">
        <v>118.48</v>
      </c>
      <c r="Q69" s="36">
        <v>32.31560869565218</v>
      </c>
      <c r="R69" s="38">
        <v>47.5</v>
      </c>
      <c r="S69" s="38">
        <v>0</v>
      </c>
      <c r="T69" s="37">
        <f>SUMPRODUCT(LTA!J69:AN69,LTA!J$101:AN$101,LTA!J$103:AN$103)</f>
        <v>293.33999999999997</v>
      </c>
      <c r="U69" s="37">
        <f>SUMPRODUCT(LTA!J69:AN69,LTA!J$102:AN$102,LTA!J$103:AN$103)</f>
        <v>115.45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501.56</v>
      </c>
      <c r="AB69" s="75">
        <f>-STOA!N69</f>
        <v>0</v>
      </c>
      <c r="AC69">
        <f t="shared" si="3"/>
        <v>21.708603874673557</v>
      </c>
      <c r="AD69">
        <f t="shared" si="4"/>
        <v>2444.5941991050513</v>
      </c>
      <c r="AE69">
        <f>'IDT-1'!B69</f>
        <v>0</v>
      </c>
      <c r="AF69" s="24"/>
      <c r="AG69">
        <f t="shared" si="5"/>
        <v>2444.5941991050513</v>
      </c>
      <c r="AI69" s="34">
        <f>PXIL!H69</f>
        <v>0</v>
      </c>
      <c r="AJ69" s="34">
        <f>PXIL!N69</f>
        <v>0</v>
      </c>
      <c r="AK69" s="34">
        <f>RTM_IEX!H69</f>
        <v>105.56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-0.29070999999999997</v>
      </c>
      <c r="F70">
        <f>GT_Spot!P70</f>
        <v>0</v>
      </c>
      <c r="G70">
        <f>PPCL_NG!P70</f>
        <v>75.207161993887013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1095.5808884053765</v>
      </c>
      <c r="P70" s="36">
        <v>118.48</v>
      </c>
      <c r="Q70" s="36">
        <v>32.31560869565218</v>
      </c>
      <c r="R70" s="38">
        <v>43.924826904055386</v>
      </c>
      <c r="S70" s="38">
        <v>0</v>
      </c>
      <c r="T70" s="37">
        <f>SUMPRODUCT(LTA!J70:AN70,LTA!J$101:AN$101,LTA!J$103:AN$103)</f>
        <v>247.68</v>
      </c>
      <c r="U70" s="37">
        <f>SUMPRODUCT(LTA!J70:AN70,LTA!J$102:AN$102,LTA!J$103:AN$103)</f>
        <v>117.91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509.22999999999996</v>
      </c>
      <c r="AB70" s="75">
        <f>-STOA!N70</f>
        <v>0</v>
      </c>
      <c r="AC70">
        <f t="shared" si="3"/>
        <v>21.445934549242924</v>
      </c>
      <c r="AD70">
        <f t="shared" si="4"/>
        <v>2415.0080814497287</v>
      </c>
      <c r="AE70">
        <f>'IDT-1'!B70</f>
        <v>0</v>
      </c>
      <c r="AF70" s="24"/>
      <c r="AG70">
        <f t="shared" si="5"/>
        <v>2415.0080814497287</v>
      </c>
      <c r="AI70" s="34">
        <f>PXIL!H70</f>
        <v>0</v>
      </c>
      <c r="AJ70" s="34">
        <f>PXIL!N70</f>
        <v>0</v>
      </c>
      <c r="AK70" s="34">
        <f>RTM_IEX!H70</f>
        <v>111.32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-0.29070999999999997</v>
      </c>
      <c r="F71">
        <f>GT_Spot!P71</f>
        <v>0</v>
      </c>
      <c r="G71">
        <f>PPCL_NG!P71</f>
        <v>75.207161993887013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1101.0889441351062</v>
      </c>
      <c r="P71" s="36">
        <v>118.48</v>
      </c>
      <c r="Q71" s="36">
        <v>32.31560869565218</v>
      </c>
      <c r="R71" s="38">
        <v>34.92</v>
      </c>
      <c r="S71" s="38">
        <v>0</v>
      </c>
      <c r="T71" s="37">
        <f>SUMPRODUCT(LTA!J71:AN71,LTA!J$101:AN$101,LTA!J$103:AN$103)</f>
        <v>179.28</v>
      </c>
      <c r="U71" s="37">
        <f>SUMPRODUCT(LTA!J71:AN71,LTA!J$102:AN$102,LTA!J$103:AN$103)</f>
        <v>87.44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516.91</v>
      </c>
      <c r="AB71" s="75">
        <f>-STOA!N71</f>
        <v>0</v>
      </c>
      <c r="AC71">
        <f t="shared" si="3"/>
        <v>21.251570962908858</v>
      </c>
      <c r="AD71">
        <f t="shared" si="4"/>
        <v>2393.1156738617365</v>
      </c>
      <c r="AE71">
        <f>'IDT-1'!B71</f>
        <v>0</v>
      </c>
      <c r="AF71" s="24"/>
      <c r="AG71">
        <f t="shared" si="5"/>
        <v>2393.1156738617365</v>
      </c>
      <c r="AI71" s="34">
        <f>PXIL!H71</f>
        <v>0</v>
      </c>
      <c r="AJ71" s="34">
        <f>PXIL!N71</f>
        <v>0</v>
      </c>
      <c r="AK71" s="34">
        <f>RTM_IEX!H71</f>
        <v>159.31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-0.29070999999999997</v>
      </c>
      <c r="F72">
        <f>GT_Spot!P72</f>
        <v>0</v>
      </c>
      <c r="G72">
        <f>PPCL_NG!P72</f>
        <v>75.207161993887013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1113.6171189076899</v>
      </c>
      <c r="P72" s="36">
        <v>118.48</v>
      </c>
      <c r="Q72" s="36">
        <v>32.31560869565218</v>
      </c>
      <c r="R72" s="38">
        <v>21.854797979797976</v>
      </c>
      <c r="S72" s="38">
        <v>0</v>
      </c>
      <c r="T72" s="37">
        <f>SUMPRODUCT(LTA!J72:AN72,LTA!J$101:AN$101,LTA!J$103:AN$103)</f>
        <v>149.01</v>
      </c>
      <c r="U72" s="37">
        <f>SUMPRODUCT(LTA!J72:AN72,LTA!J$102:AN$102,LTA!J$103:AN$103)</f>
        <v>85.72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522.66999999999996</v>
      </c>
      <c r="AB72" s="75">
        <f>-STOA!N72</f>
        <v>0</v>
      </c>
      <c r="AC72">
        <f t="shared" si="3"/>
        <v>21.016021123129818</v>
      </c>
      <c r="AD72">
        <f t="shared" si="4"/>
        <v>2366.5841964538968</v>
      </c>
      <c r="AE72">
        <f>'IDT-1'!B72</f>
        <v>0</v>
      </c>
      <c r="AF72" s="24"/>
      <c r="AG72">
        <f t="shared" si="5"/>
        <v>2366.5841964538968</v>
      </c>
      <c r="AI72" s="34">
        <f>PXIL!H72</f>
        <v>0</v>
      </c>
      <c r="AJ72" s="34">
        <f>PXIL!N72</f>
        <v>0</v>
      </c>
      <c r="AK72" s="34">
        <f>RTM_IEX!H72</f>
        <v>159.31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-0.29070999999999997</v>
      </c>
      <c r="F73">
        <f>GT_Spot!P73</f>
        <v>0</v>
      </c>
      <c r="G73">
        <f>PPCL_NG!P73</f>
        <v>75.207161993887013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1119.9659732338366</v>
      </c>
      <c r="P73" s="36">
        <v>118.48</v>
      </c>
      <c r="Q73" s="36">
        <v>32.31560869565218</v>
      </c>
      <c r="R73" s="38">
        <v>11.225202904741563</v>
      </c>
      <c r="S73" s="38">
        <v>0</v>
      </c>
      <c r="T73" s="37">
        <f>SUMPRODUCT(LTA!J73:AN73,LTA!J$101:AN$101,LTA!J$103:AN$103)</f>
        <v>119.83</v>
      </c>
      <c r="U73" s="37">
        <f>SUMPRODUCT(LTA!J73:AN73,LTA!J$102:AN$102,LTA!J$103:AN$103)</f>
        <v>82.789999999999992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544.7399999999999</v>
      </c>
      <c r="AB73" s="75">
        <f>-STOA!N73</f>
        <v>0</v>
      </c>
      <c r="AC73">
        <f t="shared" si="3"/>
        <v>20.70414260453941</v>
      </c>
      <c r="AD73">
        <f t="shared" si="4"/>
        <v>2331.4553342235777</v>
      </c>
      <c r="AE73">
        <f>'IDT-1'!B73</f>
        <v>0</v>
      </c>
      <c r="AF73" s="24"/>
      <c r="AG73">
        <f t="shared" si="5"/>
        <v>2331.4553342235777</v>
      </c>
      <c r="AI73" s="34">
        <f>PXIL!H73</f>
        <v>0</v>
      </c>
      <c r="AJ73" s="34">
        <f>PXIL!N73</f>
        <v>0</v>
      </c>
      <c r="AK73" s="34">
        <f>RTM_IEX!H73</f>
        <v>138.19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-0.29070999999999997</v>
      </c>
      <c r="F74">
        <f>GT_Spot!P74</f>
        <v>0</v>
      </c>
      <c r="G74">
        <f>PPCL_NG!P74</f>
        <v>75.207161993887013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1129.4375594257649</v>
      </c>
      <c r="P74" s="36">
        <v>118.48</v>
      </c>
      <c r="Q74" s="36">
        <v>32.31560869565218</v>
      </c>
      <c r="R74" s="38">
        <v>4.12</v>
      </c>
      <c r="S74" s="38">
        <v>0</v>
      </c>
      <c r="T74" s="37">
        <f>SUMPRODUCT(LTA!J74:AN74,LTA!J$101:AN$101,LTA!J$103:AN$103)</f>
        <v>95.32</v>
      </c>
      <c r="U74" s="37">
        <f>SUMPRODUCT(LTA!J74:AN74,LTA!J$102:AN$102,LTA!J$103:AN$103)</f>
        <v>80.27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540.9</v>
      </c>
      <c r="AB74" s="75">
        <f>-STOA!N74</f>
        <v>0</v>
      </c>
      <c r="AC74">
        <f t="shared" si="3"/>
        <v>20.461758777466649</v>
      </c>
      <c r="AD74">
        <f t="shared" si="4"/>
        <v>2304.1541013378373</v>
      </c>
      <c r="AE74">
        <f>'IDT-1'!B74</f>
        <v>0</v>
      </c>
      <c r="AF74" s="24"/>
      <c r="AG74">
        <f t="shared" si="5"/>
        <v>2304.1541013378373</v>
      </c>
      <c r="AI74" s="34">
        <f>PXIL!H74</f>
        <v>0</v>
      </c>
      <c r="AJ74" s="34">
        <f>PXIL!N74</f>
        <v>0</v>
      </c>
      <c r="AK74" s="34">
        <f>RTM_IEX!H74</f>
        <v>139.15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-0.16612000000000002</v>
      </c>
      <c r="F75">
        <f>GT_Spot!P75</f>
        <v>0</v>
      </c>
      <c r="G75">
        <f>PPCL_NG!P75</f>
        <v>75.207161993887013</v>
      </c>
      <c r="H75">
        <f>PPCL_Spot!P75</f>
        <v>0</v>
      </c>
      <c r="I75">
        <f>Bawana_NG!P75</f>
        <v>86.76848843767624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1142.1042863687624</v>
      </c>
      <c r="P75" s="36">
        <v>118.48</v>
      </c>
      <c r="Q75" s="36">
        <v>32.31560869565218</v>
      </c>
      <c r="R75" s="38">
        <v>0</v>
      </c>
      <c r="S75" s="38">
        <v>0</v>
      </c>
      <c r="T75" s="37">
        <f>SUMPRODUCT(LTA!J75:AN75,LTA!J$101:AN$101,LTA!J$103:AN$103)</f>
        <v>71.48</v>
      </c>
      <c r="U75" s="37">
        <f>SUMPRODUCT(LTA!J75:AN75,LTA!J$102:AN$102,LTA!J$103:AN$103)</f>
        <v>79.86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611.93000000000006</v>
      </c>
      <c r="AB75" s="75">
        <f>-STOA!N75</f>
        <v>0</v>
      </c>
      <c r="AC75">
        <f t="shared" si="3"/>
        <v>20.767026546908593</v>
      </c>
      <c r="AD75">
        <f t="shared" si="4"/>
        <v>2338.7886389490691</v>
      </c>
      <c r="AE75">
        <f>'IDT-1'!B75</f>
        <v>0</v>
      </c>
      <c r="AF75" s="24"/>
      <c r="AG75">
        <f t="shared" si="5"/>
        <v>2338.7886389490691</v>
      </c>
      <c r="AI75" s="34">
        <f>PXIL!H75</f>
        <v>0</v>
      </c>
      <c r="AJ75" s="34">
        <f>PXIL!N75</f>
        <v>0</v>
      </c>
      <c r="AK75" s="34">
        <f>RTM_IEX!H75</f>
        <v>131.47999999999999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-0.16612000000000002</v>
      </c>
      <c r="F76">
        <f>GT_Spot!P76</f>
        <v>0</v>
      </c>
      <c r="G76">
        <f>PPCL_NG!P76</f>
        <v>70</v>
      </c>
      <c r="H76">
        <f>PPCL_Spot!P76</f>
        <v>0</v>
      </c>
      <c r="I76">
        <f>Bawana_NG!P76</f>
        <v>86.76848843767624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1142.7359922628443</v>
      </c>
      <c r="P76" s="36">
        <v>118.48</v>
      </c>
      <c r="Q76" s="36">
        <v>32.31560869565218</v>
      </c>
      <c r="R76" s="38">
        <v>0</v>
      </c>
      <c r="S76" s="38">
        <v>0</v>
      </c>
      <c r="T76" s="37">
        <f>SUMPRODUCT(LTA!J76:AN76,LTA!J$101:AN$101,LTA!J$103:AN$103)</f>
        <v>54.010000000000005</v>
      </c>
      <c r="U76" s="37">
        <f>SUMPRODUCT(LTA!J76:AN76,LTA!J$102:AN$102,LTA!J$103:AN$103)</f>
        <v>85.05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612.88</v>
      </c>
      <c r="AB76" s="75">
        <f>-STOA!N76</f>
        <v>0</v>
      </c>
      <c r="AC76">
        <f t="shared" si="3"/>
        <v>20.753690533230309</v>
      </c>
      <c r="AD76">
        <f t="shared" si="4"/>
        <v>2337.2865188629421</v>
      </c>
      <c r="AE76">
        <f>'IDT-1'!B76</f>
        <v>0</v>
      </c>
      <c r="AF76" s="24"/>
      <c r="AG76">
        <f t="shared" si="5"/>
        <v>2337.2865188629421</v>
      </c>
      <c r="AI76" s="34">
        <f>PXIL!H76</f>
        <v>0</v>
      </c>
      <c r="AJ76" s="34">
        <f>PXIL!N76</f>
        <v>0</v>
      </c>
      <c r="AK76" s="34">
        <f>RTM_IEX!H76</f>
        <v>145.87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-0.16612000000000002</v>
      </c>
      <c r="F77">
        <f>GT_Spot!P77</f>
        <v>0</v>
      </c>
      <c r="G77">
        <f>PPCL_NG!P77</f>
        <v>70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1152.4723405441739</v>
      </c>
      <c r="P77" s="36">
        <v>118.48</v>
      </c>
      <c r="Q77" s="36">
        <v>32.31560869565218</v>
      </c>
      <c r="R77" s="38">
        <v>0</v>
      </c>
      <c r="S77" s="38">
        <v>0</v>
      </c>
      <c r="T77" s="37">
        <f>SUMPRODUCT(LTA!J77:AN77,LTA!J$101:AN$101,LTA!J$103:AN$103)</f>
        <v>46.300000000000004</v>
      </c>
      <c r="U77" s="37">
        <f>SUMPRODUCT(LTA!J77:AN77,LTA!J$102:AN$102,LTA!J$103:AN$103)</f>
        <v>86.62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618.64</v>
      </c>
      <c r="AB77" s="75">
        <f>-STOA!N77</f>
        <v>0</v>
      </c>
      <c r="AC77">
        <f t="shared" si="3"/>
        <v>20.958623699854456</v>
      </c>
      <c r="AD77">
        <f t="shared" si="4"/>
        <v>2360.3694455399714</v>
      </c>
      <c r="AE77">
        <f>'IDT-1'!B77</f>
        <v>0</v>
      </c>
      <c r="AF77" s="24"/>
      <c r="AG77">
        <f t="shared" si="5"/>
        <v>2360.3694455399714</v>
      </c>
      <c r="AI77" s="34">
        <f>PXIL!H77</f>
        <v>0</v>
      </c>
      <c r="AJ77" s="34">
        <f>PXIL!N77</f>
        <v>0</v>
      </c>
      <c r="AK77" s="34">
        <f>RTM_IEX!H77</f>
        <v>146.96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-0.16612000000000002</v>
      </c>
      <c r="F78">
        <f>GT_Spot!P78</f>
        <v>0</v>
      </c>
      <c r="G78">
        <f>PPCL_NG!P78</f>
        <v>70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1164.5560578583675</v>
      </c>
      <c r="P78" s="36">
        <v>118.48</v>
      </c>
      <c r="Q78" s="36">
        <v>32.31560869565218</v>
      </c>
      <c r="R78" s="38">
        <v>0</v>
      </c>
      <c r="S78" s="38">
        <v>0</v>
      </c>
      <c r="T78" s="37">
        <f>SUMPRODUCT(LTA!J78:AN78,LTA!J$101:AN$101,LTA!J$103:AN$103)</f>
        <v>42.510000000000005</v>
      </c>
      <c r="U78" s="37">
        <f>SUMPRODUCT(LTA!J78:AN78,LTA!J$102:AN$102,LTA!J$103:AN$103)</f>
        <v>85.84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636.88</v>
      </c>
      <c r="AB78" s="75">
        <f>-STOA!N78</f>
        <v>0</v>
      </c>
      <c r="AC78">
        <f t="shared" si="3"/>
        <v>20.794096412219361</v>
      </c>
      <c r="AD78">
        <f t="shared" si="4"/>
        <v>2341.8376901418001</v>
      </c>
      <c r="AE78">
        <f>'IDT-1'!B78</f>
        <v>0</v>
      </c>
      <c r="AF78" s="24"/>
      <c r="AG78">
        <f t="shared" si="5"/>
        <v>2341.8376901418001</v>
      </c>
      <c r="AI78" s="34">
        <f>PXIL!H78</f>
        <v>0</v>
      </c>
      <c r="AJ78" s="34">
        <f>PXIL!N78</f>
        <v>0</v>
      </c>
      <c r="AK78" s="34">
        <f>RTM_IEX!H78</f>
        <v>102.51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-0.16612000000000002</v>
      </c>
      <c r="F79">
        <f>GT_Spot!P79</f>
        <v>0</v>
      </c>
      <c r="G79">
        <f>PPCL_NG!P79</f>
        <v>70</v>
      </c>
      <c r="H79">
        <f>PPCL_Spot!P79</f>
        <v>0</v>
      </c>
      <c r="I79">
        <f>Bawana_NG!P79</f>
        <v>129.51534150990898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1290.3793596117221</v>
      </c>
      <c r="P79" s="36">
        <v>118.48</v>
      </c>
      <c r="Q79" s="36">
        <v>32.31560869565218</v>
      </c>
      <c r="R79" s="38">
        <v>0</v>
      </c>
      <c r="S79" s="38">
        <v>0</v>
      </c>
      <c r="T79" s="37">
        <f>SUMPRODUCT(LTA!J79:AN79,LTA!J$101:AN$101,LTA!J$103:AN$103)</f>
        <v>42.2</v>
      </c>
      <c r="U79" s="37">
        <f>SUMPRODUCT(LTA!J79:AN79,LTA!J$102:AN$102,LTA!J$103:AN$103)</f>
        <v>85.539999999999992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641.67000000000007</v>
      </c>
      <c r="AB79" s="75">
        <f>-STOA!N79</f>
        <v>0</v>
      </c>
      <c r="AC79">
        <f t="shared" si="3"/>
        <v>21.615740472936078</v>
      </c>
      <c r="AD79">
        <f t="shared" si="4"/>
        <v>2434.384689344347</v>
      </c>
      <c r="AE79">
        <f>'IDT-1'!B79</f>
        <v>0</v>
      </c>
      <c r="AF79" s="24"/>
      <c r="AG79">
        <f t="shared" si="5"/>
        <v>2434.384689344347</v>
      </c>
      <c r="AI79" s="34">
        <f>PXIL!H79</f>
        <v>0</v>
      </c>
      <c r="AJ79" s="34">
        <f>PXIL!N79</f>
        <v>0</v>
      </c>
      <c r="AK79" s="34">
        <f>RTM_IEX!H79</f>
        <v>35.97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-0.16612000000000002</v>
      </c>
      <c r="F80">
        <f>GT_Spot!P80</f>
        <v>0</v>
      </c>
      <c r="G80">
        <f>PPCL_NG!P80</f>
        <v>70</v>
      </c>
      <c r="H80">
        <f>PPCL_Spot!P80</f>
        <v>0</v>
      </c>
      <c r="I80">
        <f>Bawana_NG!P80</f>
        <v>129.51534150990898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1316.9568202760336</v>
      </c>
      <c r="P80" s="36">
        <v>118.48</v>
      </c>
      <c r="Q80" s="36">
        <v>32.31560869565218</v>
      </c>
      <c r="R80" s="38">
        <v>0</v>
      </c>
      <c r="S80" s="38">
        <v>0</v>
      </c>
      <c r="T80" s="37">
        <f>SUMPRODUCT(LTA!J80:AN80,LTA!J$101:AN$101,LTA!J$103:AN$103)</f>
        <v>37.69</v>
      </c>
      <c r="U80" s="37">
        <f>SUMPRODUCT(LTA!J80:AN80,LTA!J$102:AN$102,LTA!J$103:AN$103)</f>
        <v>66.75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650.31000000000006</v>
      </c>
      <c r="AB80" s="75">
        <f>-STOA!N80</f>
        <v>0</v>
      </c>
      <c r="AC80">
        <f t="shared" si="3"/>
        <v>21.704422126782024</v>
      </c>
      <c r="AD80">
        <f t="shared" si="4"/>
        <v>2444.3734683548128</v>
      </c>
      <c r="AE80">
        <f>'IDT-1'!B80</f>
        <v>0</v>
      </c>
      <c r="AF80" s="24"/>
      <c r="AG80">
        <f t="shared" si="5"/>
        <v>2444.3734683548128</v>
      </c>
      <c r="AI80" s="34">
        <f>PXIL!H80</f>
        <v>0</v>
      </c>
      <c r="AJ80" s="34">
        <f>PXIL!N80</f>
        <v>0</v>
      </c>
      <c r="AK80" s="34">
        <f>RTM_IEX!H80</f>
        <v>34.130000000000003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-0.16612000000000002</v>
      </c>
      <c r="F81">
        <f>GT_Spot!P81</f>
        <v>0</v>
      </c>
      <c r="G81">
        <f>PPCL_NG!P81</f>
        <v>70</v>
      </c>
      <c r="H81">
        <f>PPCL_Spot!P81</f>
        <v>0</v>
      </c>
      <c r="I81">
        <f>Bawana_NG!P81</f>
        <v>135.04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1313.3324671918697</v>
      </c>
      <c r="P81" s="36">
        <v>118.48</v>
      </c>
      <c r="Q81" s="36">
        <v>32.31560869565218</v>
      </c>
      <c r="R81" s="38">
        <v>0</v>
      </c>
      <c r="S81" s="38">
        <v>0</v>
      </c>
      <c r="T81" s="37">
        <f>SUMPRODUCT(LTA!J81:AN81,LTA!J$101:AN$101,LTA!J$103:AN$103)</f>
        <v>36.86</v>
      </c>
      <c r="U81" s="37">
        <f>SUMPRODUCT(LTA!J81:AN81,LTA!J$102:AN$102,LTA!J$103:AN$103)</f>
        <v>66.739999999999995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658.95</v>
      </c>
      <c r="AB81" s="75">
        <f>-STOA!N81</f>
        <v>0</v>
      </c>
      <c r="AC81">
        <f t="shared" si="3"/>
        <v>21.691312814354184</v>
      </c>
      <c r="AD81">
        <f t="shared" si="4"/>
        <v>2442.8968830731678</v>
      </c>
      <c r="AE81">
        <f>'IDT-1'!B81</f>
        <v>0</v>
      </c>
      <c r="AF81" s="24"/>
      <c r="AG81">
        <f t="shared" si="5"/>
        <v>2442.8968830731678</v>
      </c>
      <c r="AI81" s="34">
        <f>PXIL!H81</f>
        <v>0</v>
      </c>
      <c r="AJ81" s="34">
        <f>PXIL!N81</f>
        <v>0</v>
      </c>
      <c r="AK81" s="34">
        <f>RTM_IEX!H81</f>
        <v>22.94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-0.16612000000000002</v>
      </c>
      <c r="F82">
        <f>GT_Spot!P82</f>
        <v>0</v>
      </c>
      <c r="G82">
        <f>PPCL_NG!P82</f>
        <v>70</v>
      </c>
      <c r="H82">
        <f>PPCL_Spot!P82</f>
        <v>0</v>
      </c>
      <c r="I82">
        <f>Bawana_NG!P82</f>
        <v>135.04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1316.015936246429</v>
      </c>
      <c r="P82" s="36">
        <v>118.48</v>
      </c>
      <c r="Q82" s="36">
        <v>32.31560869565218</v>
      </c>
      <c r="R82" s="38">
        <v>0</v>
      </c>
      <c r="S82" s="38">
        <v>0</v>
      </c>
      <c r="T82" s="37">
        <f>SUMPRODUCT(LTA!J82:AN82,LTA!J$101:AN$101,LTA!J$103:AN$103)</f>
        <v>26.090000000000003</v>
      </c>
      <c r="U82" s="37">
        <f>SUMPRODUCT(LTA!J82:AN82,LTA!J$102:AN$102,LTA!J$103:AN$103)</f>
        <v>65.59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663.74</v>
      </c>
      <c r="AB82" s="75">
        <f>-STOA!N82</f>
        <v>0</v>
      </c>
      <c r="AC82">
        <f t="shared" si="3"/>
        <v>21.807327342034302</v>
      </c>
      <c r="AD82">
        <f t="shared" si="4"/>
        <v>2455.9643376000472</v>
      </c>
      <c r="AE82">
        <f>'IDT-1'!B82</f>
        <v>0</v>
      </c>
      <c r="AF82" s="24"/>
      <c r="AG82">
        <f t="shared" si="5"/>
        <v>2455.9643376000472</v>
      </c>
      <c r="AI82" s="34">
        <f>PXIL!H82</f>
        <v>0</v>
      </c>
      <c r="AJ82" s="34">
        <f>PXIL!N82</f>
        <v>0</v>
      </c>
      <c r="AK82" s="34">
        <f>RTM_IEX!H82</f>
        <v>40.57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-0.16612000000000002</v>
      </c>
      <c r="F83">
        <f>GT_Spot!P83</f>
        <v>0</v>
      </c>
      <c r="G83">
        <f>PPCL_NG!P83</f>
        <v>70</v>
      </c>
      <c r="H83">
        <f>PPCL_Spot!P83</f>
        <v>0</v>
      </c>
      <c r="I83">
        <f>Bawana_NG!P83</f>
        <v>104.04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1332.8758078210001</v>
      </c>
      <c r="P83" s="36">
        <v>118.48</v>
      </c>
      <c r="Q83" s="36">
        <v>32.31560869565218</v>
      </c>
      <c r="R83" s="38">
        <v>0</v>
      </c>
      <c r="S83" s="38">
        <v>0</v>
      </c>
      <c r="T83" s="37">
        <f>SUMPRODUCT(LTA!J83:AN83,LTA!J$101:AN$101,LTA!J$103:AN$103)</f>
        <v>26.090000000000003</v>
      </c>
      <c r="U83" s="37">
        <f>SUMPRODUCT(LTA!J83:AN83,LTA!J$102:AN$102,LTA!J$103:AN$103)</f>
        <v>65.150000000000006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672.33</v>
      </c>
      <c r="AB83" s="75">
        <f>-STOA!N83</f>
        <v>0</v>
      </c>
      <c r="AC83">
        <f t="shared" si="3"/>
        <v>21.437814211890529</v>
      </c>
      <c r="AD83">
        <f t="shared" si="4"/>
        <v>2414.3437223047622</v>
      </c>
      <c r="AE83">
        <f>'IDT-1'!B83</f>
        <v>0</v>
      </c>
      <c r="AF83" s="24"/>
      <c r="AG83">
        <f t="shared" si="5"/>
        <v>2414.3437223047622</v>
      </c>
      <c r="AI83" s="34">
        <f>PXIL!H83</f>
        <v>0</v>
      </c>
      <c r="AJ83" s="34">
        <f>PXIL!N83</f>
        <v>0</v>
      </c>
      <c r="AK83" s="34">
        <f>RTM_IEX!H83</f>
        <v>4.57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-0.16612000000000002</v>
      </c>
      <c r="F84">
        <f>GT_Spot!P84</f>
        <v>0</v>
      </c>
      <c r="G84">
        <f>PPCL_NG!P84</f>
        <v>70</v>
      </c>
      <c r="H84">
        <f>PPCL_Spot!P84</f>
        <v>0</v>
      </c>
      <c r="I84">
        <f>Bawana_NG!P84</f>
        <v>104.04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1337.4868621684134</v>
      </c>
      <c r="P84" s="36">
        <v>118.48</v>
      </c>
      <c r="Q84" s="36">
        <v>32.31560869565218</v>
      </c>
      <c r="R84" s="38">
        <v>0</v>
      </c>
      <c r="S84" s="38">
        <v>0</v>
      </c>
      <c r="T84" s="37">
        <f>SUMPRODUCT(LTA!J84:AN84,LTA!J$101:AN$101,LTA!J$103:AN$103)</f>
        <v>26.82</v>
      </c>
      <c r="U84" s="37">
        <f>SUMPRODUCT(LTA!J84:AN84,LTA!J$102:AN$102,LTA!J$103:AN$103)</f>
        <v>64.12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675.21</v>
      </c>
      <c r="AB84" s="75">
        <f>-STOA!N84</f>
        <v>0</v>
      </c>
      <c r="AC84">
        <f t="shared" si="3"/>
        <v>21.585173275458498</v>
      </c>
      <c r="AD84">
        <f t="shared" si="4"/>
        <v>2402.817417588607</v>
      </c>
      <c r="AE84">
        <f>'IDT-1'!B84</f>
        <v>0</v>
      </c>
      <c r="AF84" s="24"/>
      <c r="AG84">
        <f t="shared" si="5"/>
        <v>2402.817417588607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-0.16612000000000002</v>
      </c>
      <c r="F85">
        <f>GT_Spot!P85</f>
        <v>0</v>
      </c>
      <c r="G85">
        <f>PPCL_NG!P85</f>
        <v>70</v>
      </c>
      <c r="H85">
        <f>PPCL_Spot!P85</f>
        <v>0</v>
      </c>
      <c r="I85">
        <f>Bawana_NG!P85</f>
        <v>104.04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1303.6184408419631</v>
      </c>
      <c r="P85" s="36">
        <v>118.48</v>
      </c>
      <c r="Q85" s="36">
        <v>32.31560869565218</v>
      </c>
      <c r="R85" s="38">
        <v>0</v>
      </c>
      <c r="S85" s="38">
        <v>0</v>
      </c>
      <c r="T85" s="37">
        <f>SUMPRODUCT(LTA!J85:AN85,LTA!J$101:AN$101,LTA!J$103:AN$103)</f>
        <v>26.96</v>
      </c>
      <c r="U85" s="37">
        <f>SUMPRODUCT(LTA!J85:AN85,LTA!J$102:AN$102,LTA!J$103:AN$103)</f>
        <v>62.42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710.72</v>
      </c>
      <c r="AB85" s="75">
        <f>-STOA!N85</f>
        <v>0</v>
      </c>
      <c r="AC85">
        <f t="shared" si="3"/>
        <v>22.095285382475002</v>
      </c>
      <c r="AD85">
        <f t="shared" si="4"/>
        <v>2488.3988841551404</v>
      </c>
      <c r="AE85">
        <f>'IDT-1'!B85</f>
        <v>0</v>
      </c>
      <c r="AF85" s="24"/>
      <c r="AG85">
        <f t="shared" si="5"/>
        <v>2488.3988841551404</v>
      </c>
      <c r="AI85" s="34">
        <f>PXIL!H85</f>
        <v>0</v>
      </c>
      <c r="AJ85" s="34">
        <f>PXIL!N85</f>
        <v>0</v>
      </c>
      <c r="AK85" s="34">
        <f>RTM_IEX!H85</f>
        <v>72.010000000000005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-0.16612000000000002</v>
      </c>
      <c r="F86">
        <f>GT_Spot!P86</f>
        <v>0</v>
      </c>
      <c r="G86">
        <f>PPCL_NG!P86</f>
        <v>70</v>
      </c>
      <c r="H86">
        <f>PPCL_Spot!P86</f>
        <v>0</v>
      </c>
      <c r="I86">
        <f>Bawana_NG!P86</f>
        <v>104.04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1277.5547535217445</v>
      </c>
      <c r="P86" s="36">
        <v>118.48</v>
      </c>
      <c r="Q86" s="36">
        <v>32.31560869565218</v>
      </c>
      <c r="R86" s="38">
        <v>0</v>
      </c>
      <c r="S86" s="38">
        <v>0</v>
      </c>
      <c r="T86" s="37">
        <f>SUMPRODUCT(LTA!J86:AN86,LTA!J$101:AN$101,LTA!J$103:AN$103)</f>
        <v>27.04</v>
      </c>
      <c r="U86" s="37">
        <f>SUMPRODUCT(LTA!J86:AN86,LTA!J$102:AN$102,LTA!J$103:AN$103)</f>
        <v>57.84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759.66000000000008</v>
      </c>
      <c r="AB86" s="75">
        <f>-STOA!N86</f>
        <v>0</v>
      </c>
      <c r="AC86">
        <f t="shared" si="3"/>
        <v>22.375444934057079</v>
      </c>
      <c r="AD86">
        <f t="shared" si="4"/>
        <v>2519.9550372833392</v>
      </c>
      <c r="AE86">
        <f>'IDT-1'!B86</f>
        <v>0</v>
      </c>
      <c r="AF86" s="24"/>
      <c r="AG86">
        <f t="shared" si="5"/>
        <v>2519.9550372833392</v>
      </c>
      <c r="AI86" s="34">
        <f>PXIL!H86</f>
        <v>0</v>
      </c>
      <c r="AJ86" s="34">
        <f>PXIL!N86</f>
        <v>0</v>
      </c>
      <c r="AK86" s="34">
        <f>RTM_IEX!H86</f>
        <v>85.47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-0.16612000000000002</v>
      </c>
      <c r="F87">
        <f>GT_Spot!P87</f>
        <v>0</v>
      </c>
      <c r="G87">
        <f>PPCL_NG!P87</f>
        <v>70</v>
      </c>
      <c r="H87">
        <f>PPCL_Spot!P87</f>
        <v>0</v>
      </c>
      <c r="I87">
        <f>Bawana_NG!P87</f>
        <v>104.04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1280.3379416874373</v>
      </c>
      <c r="P87" s="36">
        <v>118.48</v>
      </c>
      <c r="Q87" s="36">
        <v>32.31560869565218</v>
      </c>
      <c r="R87" s="38">
        <v>0</v>
      </c>
      <c r="S87" s="38">
        <v>0</v>
      </c>
      <c r="T87" s="37">
        <f>SUMPRODUCT(LTA!J87:AN87,LTA!J$101:AN$101,LTA!J$103:AN$103)</f>
        <v>27.619999999999997</v>
      </c>
      <c r="U87" s="37">
        <f>SUMPRODUCT(LTA!J87:AN87,LTA!J$102:AN$102,LTA!J$103:AN$103)</f>
        <v>56.54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789.41000000000008</v>
      </c>
      <c r="AB87" s="75">
        <f>-STOA!N87</f>
        <v>0</v>
      </c>
      <c r="AC87">
        <f t="shared" si="3"/>
        <v>22.558336989915173</v>
      </c>
      <c r="AD87">
        <f t="shared" si="4"/>
        <v>2540.5553333931744</v>
      </c>
      <c r="AE87">
        <f>'IDT-1'!B87</f>
        <v>0</v>
      </c>
      <c r="AF87" s="24"/>
      <c r="AG87">
        <f t="shared" si="5"/>
        <v>2540.5553333931744</v>
      </c>
      <c r="AI87" s="34">
        <f>PXIL!H87</f>
        <v>0</v>
      </c>
      <c r="AJ87" s="34">
        <f>PXIL!N87</f>
        <v>0</v>
      </c>
      <c r="AK87" s="34">
        <f>RTM_IEX!H87</f>
        <v>74.44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-0.16612000000000002</v>
      </c>
      <c r="F88">
        <f>GT_Spot!P88</f>
        <v>0</v>
      </c>
      <c r="G88">
        <f>PPCL_NG!P88</f>
        <v>70</v>
      </c>
      <c r="H88">
        <f>PPCL_Spot!P88</f>
        <v>0</v>
      </c>
      <c r="I88">
        <f>Bawana_NG!P88</f>
        <v>104.04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1277.1975602851383</v>
      </c>
      <c r="P88" s="36">
        <v>118.48</v>
      </c>
      <c r="Q88" s="36">
        <v>32.31560869565218</v>
      </c>
      <c r="R88" s="38">
        <v>0</v>
      </c>
      <c r="S88" s="38">
        <v>0</v>
      </c>
      <c r="T88" s="37">
        <f>SUMPRODUCT(LTA!J88:AN88,LTA!J$101:AN$101,LTA!J$103:AN$103)</f>
        <v>23.380000000000003</v>
      </c>
      <c r="U88" s="37">
        <f>SUMPRODUCT(LTA!J88:AN88,LTA!J$102:AN$102,LTA!J$103:AN$103)</f>
        <v>56.54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823.96</v>
      </c>
      <c r="AB88" s="75">
        <f>-STOA!N88</f>
        <v>0</v>
      </c>
      <c r="AC88">
        <f t="shared" si="3"/>
        <v>22.731253633574951</v>
      </c>
      <c r="AD88">
        <f t="shared" si="4"/>
        <v>2560.0320353472157</v>
      </c>
      <c r="AE88">
        <f>'IDT-1'!B88</f>
        <v>0</v>
      </c>
      <c r="AF88" s="24"/>
      <c r="AG88">
        <f t="shared" si="5"/>
        <v>2560.0320353472157</v>
      </c>
      <c r="AI88" s="34">
        <f>PXIL!H88</f>
        <v>0</v>
      </c>
      <c r="AJ88" s="34">
        <f>PXIL!N88</f>
        <v>0</v>
      </c>
      <c r="AK88" s="34">
        <f>RTM_IEX!H88</f>
        <v>66.92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-0.16612000000000002</v>
      </c>
      <c r="F89">
        <f>GT_Spot!P89</f>
        <v>0</v>
      </c>
      <c r="G89">
        <f>PPCL_NG!P89</f>
        <v>70</v>
      </c>
      <c r="H89">
        <f>PPCL_Spot!P89</f>
        <v>0</v>
      </c>
      <c r="I89">
        <f>Bawana_NG!P89</f>
        <v>104.04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1283.2816970545505</v>
      </c>
      <c r="P89" s="36">
        <v>118.48</v>
      </c>
      <c r="Q89" s="36">
        <v>32.31560869565218</v>
      </c>
      <c r="R89" s="38">
        <v>0</v>
      </c>
      <c r="S89" s="38">
        <v>0</v>
      </c>
      <c r="T89" s="37">
        <f>SUMPRODUCT(LTA!J89:AN89,LTA!J$101:AN$101,LTA!J$103:AN$103)</f>
        <v>24.08</v>
      </c>
      <c r="U89" s="37">
        <f>SUMPRODUCT(LTA!J89:AN89,LTA!J$102:AN$102,LTA!J$103:AN$103)</f>
        <v>56.54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847</v>
      </c>
      <c r="AB89" s="75">
        <f>-STOA!N89</f>
        <v>0</v>
      </c>
      <c r="AC89">
        <f t="shared" si="3"/>
        <v>23.166098037145773</v>
      </c>
      <c r="AD89">
        <f t="shared" si="4"/>
        <v>2609.0113277130572</v>
      </c>
      <c r="AE89">
        <f>'IDT-1'!B89</f>
        <v>0</v>
      </c>
      <c r="AF89" s="24"/>
      <c r="AG89">
        <f t="shared" si="5"/>
        <v>2609.0113277130572</v>
      </c>
      <c r="AI89" s="34">
        <f>PXIL!H89</f>
        <v>0</v>
      </c>
      <c r="AJ89" s="34">
        <f>PXIL!N89</f>
        <v>0</v>
      </c>
      <c r="AK89" s="34">
        <f>RTM_IEX!H89</f>
        <v>86.51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-0.16612000000000002</v>
      </c>
      <c r="F90">
        <f>GT_Spot!P90</f>
        <v>0</v>
      </c>
      <c r="G90">
        <f>PPCL_NG!P90</f>
        <v>70</v>
      </c>
      <c r="H90">
        <f>PPCL_Spot!P90</f>
        <v>0</v>
      </c>
      <c r="I90">
        <f>Bawana_NG!P90</f>
        <v>104.04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1311.0825582451278</v>
      </c>
      <c r="P90" s="36">
        <v>118.48</v>
      </c>
      <c r="Q90" s="36">
        <v>32.31560869565218</v>
      </c>
      <c r="R90" s="38">
        <v>0</v>
      </c>
      <c r="S90" s="38">
        <v>0</v>
      </c>
      <c r="T90" s="37">
        <f>SUMPRODUCT(LTA!J90:AN90,LTA!J$101:AN$101,LTA!J$103:AN$103)</f>
        <v>24.259999999999998</v>
      </c>
      <c r="U90" s="37">
        <f>SUMPRODUCT(LTA!J90:AN90,LTA!J$102:AN$102,LTA!J$103:AN$103)</f>
        <v>56.54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870.03</v>
      </c>
      <c r="AB90" s="75">
        <f>-STOA!N90</f>
        <v>0</v>
      </c>
      <c r="AC90">
        <f t="shared" si="3"/>
        <v>23.57900161562285</v>
      </c>
      <c r="AD90">
        <f t="shared" si="4"/>
        <v>2655.5192853251569</v>
      </c>
      <c r="AE90">
        <f>'IDT-1'!B90</f>
        <v>0</v>
      </c>
      <c r="AF90" s="24"/>
      <c r="AG90">
        <f t="shared" si="5"/>
        <v>2655.5192853251569</v>
      </c>
      <c r="AI90" s="34">
        <f>PXIL!H90</f>
        <v>0</v>
      </c>
      <c r="AJ90" s="34">
        <f>PXIL!N90</f>
        <v>0</v>
      </c>
      <c r="AK90" s="34">
        <f>RTM_IEX!H90</f>
        <v>82.42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-0.16612000000000002</v>
      </c>
      <c r="F91">
        <f>GT_Spot!P91</f>
        <v>0</v>
      </c>
      <c r="G91">
        <f>PPCL_NG!P91</f>
        <v>70</v>
      </c>
      <c r="H91">
        <f>PPCL_Spot!P91</f>
        <v>0</v>
      </c>
      <c r="I91">
        <f>Bawana_NG!P91</f>
        <v>104.04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1285.4072979809077</v>
      </c>
      <c r="P91" s="36">
        <v>118.48</v>
      </c>
      <c r="Q91" s="36">
        <v>32.31560869565218</v>
      </c>
      <c r="R91" s="38">
        <v>0</v>
      </c>
      <c r="S91" s="38">
        <v>0</v>
      </c>
      <c r="T91" s="37">
        <f>SUMPRODUCT(LTA!J91:AN91,LTA!J$101:AN$101,LTA!J$103:AN$103)</f>
        <v>24.28</v>
      </c>
      <c r="U91" s="37">
        <f>SUMPRODUCT(LTA!J91:AN91,LTA!J$102:AN$102,LTA!J$103:AN$103)</f>
        <v>58.61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1002.79</v>
      </c>
      <c r="AB91" s="75">
        <f>-STOA!N91</f>
        <v>0</v>
      </c>
      <c r="AC91">
        <f t="shared" si="3"/>
        <v>23.921715325297715</v>
      </c>
      <c r="AD91">
        <f t="shared" si="4"/>
        <v>2694.1213113512622</v>
      </c>
      <c r="AE91">
        <f>'IDT-1'!B91</f>
        <v>0</v>
      </c>
      <c r="AF91" s="24"/>
      <c r="AG91">
        <f t="shared" si="5"/>
        <v>2694.1213113512622</v>
      </c>
      <c r="AI91" s="34">
        <f>PXIL!H91</f>
        <v>0</v>
      </c>
      <c r="AJ91" s="34">
        <f>PXIL!N91</f>
        <v>0</v>
      </c>
      <c r="AK91" s="34">
        <f>RTM_IEX!H91</f>
        <v>12.19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-0.16612000000000002</v>
      </c>
      <c r="F92">
        <f>GT_Spot!P92</f>
        <v>0</v>
      </c>
      <c r="G92">
        <f>PPCL_NG!P92</f>
        <v>70</v>
      </c>
      <c r="H92">
        <f>PPCL_Spot!P92</f>
        <v>0</v>
      </c>
      <c r="I92">
        <f>Bawana_NG!P92</f>
        <v>104.04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1283.3358639487521</v>
      </c>
      <c r="P92" s="36">
        <v>118.48</v>
      </c>
      <c r="Q92" s="36">
        <v>32.31560869565218</v>
      </c>
      <c r="R92" s="38">
        <v>0</v>
      </c>
      <c r="S92" s="38">
        <v>0</v>
      </c>
      <c r="T92" s="37">
        <f>SUMPRODUCT(LTA!J92:AN92,LTA!J$101:AN$101,LTA!J$103:AN$103)</f>
        <v>24.46</v>
      </c>
      <c r="U92" s="37">
        <f>SUMPRODUCT(LTA!J92:AN92,LTA!J$102:AN$102,LTA!J$103:AN$103)</f>
        <v>58.61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1039.26</v>
      </c>
      <c r="AB92" s="75">
        <f>-STOA!N92</f>
        <v>0</v>
      </c>
      <c r="AC92">
        <f t="shared" si="3"/>
        <v>24.229966705814746</v>
      </c>
      <c r="AD92">
        <f t="shared" si="4"/>
        <v>2728.8416259385895</v>
      </c>
      <c r="AE92">
        <f>'IDT-1'!B92</f>
        <v>0</v>
      </c>
      <c r="AF92" s="24"/>
      <c r="AG92">
        <f t="shared" si="5"/>
        <v>2728.8416259385895</v>
      </c>
      <c r="AI92" s="34">
        <f>PXIL!H92</f>
        <v>0</v>
      </c>
      <c r="AJ92" s="34">
        <f>PXIL!N92</f>
        <v>0</v>
      </c>
      <c r="AK92" s="34">
        <f>RTM_IEX!H92</f>
        <v>12.64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-0.16612000000000002</v>
      </c>
      <c r="F93">
        <f>GT_Spot!P93</f>
        <v>0</v>
      </c>
      <c r="G93">
        <f>PPCL_NG!P93</f>
        <v>70</v>
      </c>
      <c r="H93">
        <f>PPCL_Spot!P93</f>
        <v>0</v>
      </c>
      <c r="I93">
        <f>Bawana_NG!P93</f>
        <v>104.04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1282.4519805766724</v>
      </c>
      <c r="P93" s="36">
        <v>118.48</v>
      </c>
      <c r="Q93" s="36">
        <v>32.31560869565218</v>
      </c>
      <c r="R93" s="38">
        <v>0</v>
      </c>
      <c r="S93" s="38">
        <v>0</v>
      </c>
      <c r="T93" s="37">
        <f>SUMPRODUCT(LTA!J93:AN93,LTA!J$101:AN$101,LTA!J$103:AN$103)</f>
        <v>27.979999999999997</v>
      </c>
      <c r="U93" s="37">
        <f>SUMPRODUCT(LTA!J93:AN93,LTA!J$102:AN$102,LTA!J$103:AN$103)</f>
        <v>65.73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1072.8499999999999</v>
      </c>
      <c r="AB93" s="75">
        <f>-STOA!N93</f>
        <v>0</v>
      </c>
      <c r="AC93">
        <f t="shared" si="3"/>
        <v>24.500180532140444</v>
      </c>
      <c r="AD93">
        <f t="shared" si="4"/>
        <v>2759.2775287401842</v>
      </c>
      <c r="AE93">
        <f>'IDT-1'!B93</f>
        <v>0</v>
      </c>
      <c r="AF93" s="24"/>
      <c r="AG93">
        <f t="shared" si="5"/>
        <v>2759.2775287401842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-0.16612000000000002</v>
      </c>
      <c r="F94">
        <f>GT_Spot!P94</f>
        <v>0</v>
      </c>
      <c r="G94">
        <f>PPCL_NG!P94</f>
        <v>70</v>
      </c>
      <c r="H94">
        <f>PPCL_Spot!P94</f>
        <v>0</v>
      </c>
      <c r="I94">
        <f>Bawana_NG!P94</f>
        <v>104.04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1277.0507900542827</v>
      </c>
      <c r="P94" s="36">
        <v>118.48</v>
      </c>
      <c r="Q94" s="36">
        <v>32.31560869565218</v>
      </c>
      <c r="R94" s="38">
        <v>0</v>
      </c>
      <c r="S94" s="38">
        <v>0</v>
      </c>
      <c r="T94" s="37">
        <f>SUMPRODUCT(LTA!J94:AN94,LTA!J$101:AN$101,LTA!J$103:AN$103)</f>
        <v>28.75</v>
      </c>
      <c r="U94" s="37">
        <f>SUMPRODUCT(LTA!J94:AN94,LTA!J$102:AN$102,LTA!J$103:AN$103)</f>
        <v>65.78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1081.49</v>
      </c>
      <c r="AB94" s="75">
        <f>-STOA!N94</f>
        <v>0</v>
      </c>
      <c r="AC94">
        <f t="shared" si="3"/>
        <v>24.535898055543413</v>
      </c>
      <c r="AD94">
        <f t="shared" si="4"/>
        <v>2763.3006206943915</v>
      </c>
      <c r="AE94">
        <f>'IDT-1'!B94</f>
        <v>4</v>
      </c>
      <c r="AF94" s="24"/>
      <c r="AG94">
        <f t="shared" si="5"/>
        <v>2767.3006206943915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-0.16612000000000002</v>
      </c>
      <c r="F95">
        <f>GT_Spot!P95</f>
        <v>0</v>
      </c>
      <c r="G95">
        <f>PPCL_NG!P95</f>
        <v>70</v>
      </c>
      <c r="H95">
        <f>PPCL_Spot!P95</f>
        <v>0</v>
      </c>
      <c r="I95">
        <f>Bawana_NG!P95</f>
        <v>104.04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1245.1211123086678</v>
      </c>
      <c r="P95" s="36">
        <v>118.48</v>
      </c>
      <c r="Q95" s="36">
        <v>32.31560869565218</v>
      </c>
      <c r="R95" s="38">
        <v>0</v>
      </c>
      <c r="S95" s="38">
        <v>0</v>
      </c>
      <c r="T95" s="37">
        <f>SUMPRODUCT(LTA!J95:AN95,LTA!J$101:AN$101,LTA!J$103:AN$103)</f>
        <v>29.58</v>
      </c>
      <c r="U95" s="37">
        <f>SUMPRODUCT(LTA!J95:AN95,LTA!J$102:AN$102,LTA!J$103:AN$103)</f>
        <v>66.23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11.51</v>
      </c>
      <c r="Z95" s="34">
        <f>IEX!N95</f>
        <v>0</v>
      </c>
      <c r="AA95" s="75">
        <f>STOA!H95</f>
        <v>1080.49</v>
      </c>
      <c r="AB95" s="75">
        <f>-STOA!N95</f>
        <v>0</v>
      </c>
      <c r="AC95">
        <f t="shared" si="3"/>
        <v>24.992092891382004</v>
      </c>
      <c r="AD95">
        <f t="shared" si="4"/>
        <v>2814.684748112938</v>
      </c>
      <c r="AE95">
        <f>'IDT-1'!B95</f>
        <v>8.4250000000000007</v>
      </c>
      <c r="AF95" s="24"/>
      <c r="AG95">
        <f t="shared" si="5"/>
        <v>2823.1097481129382</v>
      </c>
      <c r="AI95" s="34">
        <f>PXIL!H95</f>
        <v>0</v>
      </c>
      <c r="AJ95" s="34">
        <f>PXIL!N95</f>
        <v>0</v>
      </c>
      <c r="AK95" s="34">
        <f>RTM_IEX!H95</f>
        <v>71.98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-0.16612000000000002</v>
      </c>
      <c r="F96">
        <f>GT_Spot!P96</f>
        <v>0</v>
      </c>
      <c r="G96">
        <f>PPCL_NG!P96</f>
        <v>70</v>
      </c>
      <c r="H96">
        <f>PPCL_Spot!P96</f>
        <v>0</v>
      </c>
      <c r="I96">
        <f>Bawana_NG!P96</f>
        <v>104.04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1234.4671708558606</v>
      </c>
      <c r="P96" s="36">
        <v>118.48</v>
      </c>
      <c r="Q96" s="36">
        <v>32.31560869565218</v>
      </c>
      <c r="R96" s="38">
        <v>0</v>
      </c>
      <c r="S96" s="38">
        <v>0</v>
      </c>
      <c r="T96" s="37">
        <f>SUMPRODUCT(LTA!J96:AN96,LTA!J$101:AN$101,LTA!J$103:AN$103)</f>
        <v>30.28</v>
      </c>
      <c r="U96" s="37">
        <f>SUMPRODUCT(LTA!J96:AN96,LTA!J$102:AN$102,LTA!J$103:AN$103)</f>
        <v>66.52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20.149999999999999</v>
      </c>
      <c r="Z96" s="34">
        <f>IEX!N96</f>
        <v>0</v>
      </c>
      <c r="AA96" s="75">
        <f>STOA!H96</f>
        <v>1080.49</v>
      </c>
      <c r="AB96" s="75">
        <f>-STOA!N96</f>
        <v>0</v>
      </c>
      <c r="AC96">
        <f t="shared" si="3"/>
        <v>24.983082206597306</v>
      </c>
      <c r="AD96">
        <f t="shared" si="4"/>
        <v>2813.6698173449154</v>
      </c>
      <c r="AE96">
        <f>'IDT-1'!B96</f>
        <v>5.3140000000000001</v>
      </c>
      <c r="AF96" s="24"/>
      <c r="AG96">
        <f t="shared" si="5"/>
        <v>2818.9838173449152</v>
      </c>
      <c r="AI96" s="34">
        <f>PXIL!H96</f>
        <v>0</v>
      </c>
      <c r="AJ96" s="34">
        <f>PXIL!N96</f>
        <v>0</v>
      </c>
      <c r="AK96" s="34">
        <f>RTM_IEX!H96</f>
        <v>71.98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-0.16612000000000002</v>
      </c>
      <c r="F97">
        <f>GT_Spot!P97</f>
        <v>0</v>
      </c>
      <c r="G97">
        <f>PPCL_NG!P97</f>
        <v>70</v>
      </c>
      <c r="H97">
        <f>PPCL_Spot!P97</f>
        <v>0</v>
      </c>
      <c r="I97">
        <f>Bawana_NG!P97</f>
        <v>104.04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1241.5759124099463</v>
      </c>
      <c r="P97" s="36">
        <v>118.48</v>
      </c>
      <c r="Q97" s="36">
        <v>32.31560869565218</v>
      </c>
      <c r="R97" s="38">
        <v>0</v>
      </c>
      <c r="S97" s="38">
        <v>0</v>
      </c>
      <c r="T97" s="37">
        <f>SUMPRODUCT(LTA!J97:AN97,LTA!J$101:AN$101,LTA!J$103:AN$103)</f>
        <v>30.759999999999998</v>
      </c>
      <c r="U97" s="37">
        <f>SUMPRODUCT(LTA!J97:AN97,LTA!J$102:AN$102,LTA!J$103:AN$103)</f>
        <v>66.53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5.76</v>
      </c>
      <c r="Z97" s="34">
        <f>IEX!N97</f>
        <v>0</v>
      </c>
      <c r="AA97" s="75">
        <f>STOA!H97</f>
        <v>1080.49</v>
      </c>
      <c r="AB97" s="75">
        <f>-STOA!N97</f>
        <v>0</v>
      </c>
      <c r="AC97">
        <f t="shared" si="3"/>
        <v>24.889527132273255</v>
      </c>
      <c r="AD97">
        <f t="shared" si="4"/>
        <v>2803.1321139733254</v>
      </c>
      <c r="AE97">
        <f>'IDT-1'!B97</f>
        <v>10.321999999999999</v>
      </c>
      <c r="AF97" s="24"/>
      <c r="AG97">
        <f t="shared" si="5"/>
        <v>2813.4541139733255</v>
      </c>
      <c r="AI97" s="34">
        <f>PXIL!H97</f>
        <v>0</v>
      </c>
      <c r="AJ97" s="34">
        <f>PXIL!N97</f>
        <v>0</v>
      </c>
      <c r="AK97" s="34">
        <f>RTM_IEX!H97</f>
        <v>68.14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-0.16612000000000002</v>
      </c>
      <c r="F98">
        <f>GT_Spot!P98</f>
        <v>0</v>
      </c>
      <c r="G98">
        <f>PPCL_NG!P98</f>
        <v>70</v>
      </c>
      <c r="H98">
        <f>PPCL_Spot!P98</f>
        <v>0</v>
      </c>
      <c r="I98">
        <f>Bawana_NG!P98</f>
        <v>104.04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1242.1618906421822</v>
      </c>
      <c r="P98" s="36">
        <v>118.48</v>
      </c>
      <c r="Q98" s="36">
        <v>32.31560869565218</v>
      </c>
      <c r="R98" s="38">
        <v>0</v>
      </c>
      <c r="S98" s="38">
        <v>0</v>
      </c>
      <c r="T98" s="37">
        <f>SUMPRODUCT(LTA!J98:AN98,LTA!J$101:AN$101,LTA!J$103:AN$103)</f>
        <v>31.13</v>
      </c>
      <c r="U98" s="37">
        <f>SUMPRODUCT(LTA!J98:AN98,LTA!J$102:AN$102,LTA!J$103:AN$103)</f>
        <v>67.23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1076.6500000000001</v>
      </c>
      <c r="AB98" s="75">
        <f>-STOA!N98</f>
        <v>0</v>
      </c>
      <c r="AC98">
        <f t="shared" si="3"/>
        <v>24.802723740716935</v>
      </c>
      <c r="AD98">
        <f t="shared" si="4"/>
        <v>2793.3548955971178</v>
      </c>
      <c r="AE98">
        <f>'IDT-1'!B98</f>
        <v>0</v>
      </c>
      <c r="AF98" s="24"/>
      <c r="AG98">
        <f t="shared" si="5"/>
        <v>2793.3548955971178</v>
      </c>
      <c r="AI98" s="34">
        <f>PXIL!H98</f>
        <v>0</v>
      </c>
      <c r="AJ98" s="34">
        <f>PXIL!N98</f>
        <v>0</v>
      </c>
      <c r="AK98" s="34">
        <f>RTM_IEX!H98</f>
        <v>66.22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0.24230975999999974</v>
      </c>
      <c r="E99">
        <f t="shared" si="6"/>
        <v>-5.1081900000000012E-3</v>
      </c>
      <c r="F99">
        <f t="shared" si="6"/>
        <v>0</v>
      </c>
      <c r="G99">
        <f t="shared" si="6"/>
        <v>1.7750307063884376</v>
      </c>
      <c r="H99">
        <f t="shared" si="6"/>
        <v>0</v>
      </c>
      <c r="I99">
        <f t="shared" si="6"/>
        <v>2.199992632593311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26.826204409405914</v>
      </c>
      <c r="P99" s="36">
        <f t="shared" si="6"/>
        <v>2.549919999999998</v>
      </c>
      <c r="Q99" s="36">
        <f t="shared" si="6"/>
        <v>0.77557460869565353</v>
      </c>
      <c r="R99" s="38">
        <f t="shared" si="6"/>
        <v>0.50020244827398985</v>
      </c>
      <c r="S99" s="38">
        <f t="shared" si="6"/>
        <v>0</v>
      </c>
      <c r="T99" s="37">
        <f t="shared" si="6"/>
        <v>5.2331449999999986</v>
      </c>
      <c r="U99" s="37">
        <f t="shared" si="6"/>
        <v>2.269855000000002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0.1441925</v>
      </c>
      <c r="Z99" s="34">
        <f t="shared" si="6"/>
        <v>0</v>
      </c>
      <c r="AA99" s="75">
        <f t="shared" si="6"/>
        <v>12.012767500000001</v>
      </c>
      <c r="AB99" s="75">
        <f t="shared" si="6"/>
        <v>0</v>
      </c>
      <c r="AC99">
        <f t="shared" si="6"/>
        <v>0.49232442233495077</v>
      </c>
      <c r="AD99">
        <f t="shared" si="6"/>
        <v>55.096839453022362</v>
      </c>
      <c r="AE99">
        <f t="shared" si="6"/>
        <v>6.8765250000000014E-2</v>
      </c>
      <c r="AG99">
        <f t="shared" si="6"/>
        <v>55.165604703022353</v>
      </c>
      <c r="AI99">
        <f t="shared" si="6"/>
        <v>0</v>
      </c>
      <c r="AJ99">
        <f t="shared" si="6"/>
        <v>0</v>
      </c>
      <c r="AK99">
        <f t="shared" si="6"/>
        <v>1.2375774999999996</v>
      </c>
      <c r="AL99">
        <f t="shared" si="6"/>
        <v>-0.17249999999999999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45189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5.645859999999999</v>
      </c>
      <c r="E3">
        <f>GT_NG!Q3</f>
        <v>-9.0959999999999999E-2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53.28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770.75114400884183</v>
      </c>
      <c r="P3" s="36">
        <v>57.91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17.989999999999998</v>
      </c>
      <c r="U3" s="37">
        <f>SUMPRODUCT(LTA!J3:AN3,LTA!J$102:AN$102,LTA!J$104:AN$104)</f>
        <v>112.53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268.05</v>
      </c>
      <c r="AB3" s="75">
        <f>-STOA!O3</f>
        <v>0</v>
      </c>
      <c r="AC3">
        <f>SUMIF(B3:AB3,"&gt;0")*$AC$2-SUMIF(B3:AB3,"&lt;0")*($AC$2/(1-$AC$2))+SUMIF(AI3:AR3,"&gt;0")*$AC$2-SUMIF(AI3:AR3,"&lt;0")*($AC$2/(1-$AC$2))</f>
        <v>11.858304688500917</v>
      </c>
      <c r="AD3">
        <f>SUM(B3:AB3,AI3:AR3)-AC3</f>
        <v>1335.4935914503055</v>
      </c>
      <c r="AE3">
        <f>'IDT-1'!C3</f>
        <v>0</v>
      </c>
      <c r="AF3" s="24"/>
      <c r="AG3">
        <f>SUM(AD3:AF3)</f>
        <v>1335.4935914503055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-9.0959999999999999E-2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53.28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771.55767106345638</v>
      </c>
      <c r="P4" s="36">
        <v>57.91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18.89</v>
      </c>
      <c r="U4" s="37">
        <f>SUMPRODUCT(LTA!J4:AN4,LTA!J$102:AN$102,LTA!J$104:AN$104)</f>
        <v>106.27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268.05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11.818234126581524</v>
      </c>
      <c r="AD4">
        <f t="shared" ref="AD4:AD67" si="1">SUM(B4:AB4,AI4:AR4)-AC4</f>
        <v>1330.9801890668396</v>
      </c>
      <c r="AE4">
        <f>'IDT-1'!C4</f>
        <v>0</v>
      </c>
      <c r="AF4" s="24"/>
      <c r="AG4">
        <f t="shared" ref="AG4:AG67" si="2">SUM(AD4:AF4)</f>
        <v>1330.9801890668396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-9.0959999999999999E-2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53.28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779.65162003721593</v>
      </c>
      <c r="P5" s="36">
        <v>57.91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21.23</v>
      </c>
      <c r="U5" s="37">
        <f>SUMPRODUCT(LTA!J5:AN5,LTA!J$102:AN$102,LTA!J$104:AN$104)</f>
        <v>105.6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</v>
      </c>
      <c r="AA5" s="75">
        <f>STOA!I5</f>
        <v>268.05</v>
      </c>
      <c r="AB5" s="75">
        <f>-STOA!O5</f>
        <v>0</v>
      </c>
      <c r="AC5">
        <f t="shared" si="0"/>
        <v>12.126110065605493</v>
      </c>
      <c r="AD5">
        <f t="shared" si="1"/>
        <v>1315.4362621015753</v>
      </c>
      <c r="AE5">
        <f>'IDT-1'!C5</f>
        <v>0</v>
      </c>
      <c r="AF5" s="24"/>
      <c r="AG5">
        <f t="shared" si="2"/>
        <v>1315.4362621015753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-9.0959999999999999E-2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53.28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778.38429789828115</v>
      </c>
      <c r="P6" s="36">
        <v>57.91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23.79</v>
      </c>
      <c r="U6" s="37">
        <f>SUMPRODUCT(LTA!J6:AN6,LTA!J$102:AN$102,LTA!J$104:AN$104)</f>
        <v>105.42999999999999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</v>
      </c>
      <c r="AA6" s="75">
        <f>STOA!I6</f>
        <v>268.05</v>
      </c>
      <c r="AB6" s="75">
        <f>-STOA!O6</f>
        <v>0</v>
      </c>
      <c r="AC6">
        <f t="shared" si="0"/>
        <v>12.402333456448725</v>
      </c>
      <c r="AD6">
        <f t="shared" si="1"/>
        <v>1286.282716571797</v>
      </c>
      <c r="AE6">
        <f>'IDT-1'!C6</f>
        <v>0</v>
      </c>
      <c r="AF6" s="24"/>
      <c r="AG6">
        <f t="shared" si="2"/>
        <v>1286.282716571797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-9.0959999999999999E-2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763.98803019923889</v>
      </c>
      <c r="P7" s="36">
        <v>57.91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26.89</v>
      </c>
      <c r="U7" s="37">
        <f>SUMPRODUCT(LTA!J7:AN7,LTA!J$102:AN$102,LTA!J$104:AN$104)</f>
        <v>104.92999999999999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-70</v>
      </c>
      <c r="AA7" s="75">
        <f>STOA!I7</f>
        <v>268.05</v>
      </c>
      <c r="AB7" s="75">
        <f>-STOA!O7</f>
        <v>0</v>
      </c>
      <c r="AC7">
        <f t="shared" si="0"/>
        <v>12.775324931851312</v>
      </c>
      <c r="AD7">
        <f t="shared" si="1"/>
        <v>1223.8334573973523</v>
      </c>
      <c r="AE7">
        <f>'IDT-1'!C7</f>
        <v>0</v>
      </c>
      <c r="AF7" s="24"/>
      <c r="AG7">
        <f t="shared" si="2"/>
        <v>1223.8334573973523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-37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5.645859999999999</v>
      </c>
      <c r="E8">
        <f>GT_NG!Q8</f>
        <v>-9.0959999999999999E-2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763.12190070539668</v>
      </c>
      <c r="P8" s="36">
        <v>57.91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31.16</v>
      </c>
      <c r="U8" s="37">
        <f>SUMPRODUCT(LTA!J8:AN8,LTA!J$102:AN$102,LTA!J$104:AN$104)</f>
        <v>103.77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-105</v>
      </c>
      <c r="AA8" s="75">
        <f>STOA!I8</f>
        <v>268.05</v>
      </c>
      <c r="AB8" s="75">
        <f>-STOA!O8</f>
        <v>0</v>
      </c>
      <c r="AC8">
        <f t="shared" si="0"/>
        <v>12.999267925315991</v>
      </c>
      <c r="AD8">
        <f t="shared" si="1"/>
        <v>1202.8533849100454</v>
      </c>
      <c r="AE8">
        <f>'IDT-1'!C8</f>
        <v>0</v>
      </c>
      <c r="AF8" s="24"/>
      <c r="AG8">
        <f t="shared" si="2"/>
        <v>1202.8533849100454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5.645859999999999</v>
      </c>
      <c r="E9">
        <f>GT_NG!Q9</f>
        <v>-9.0959999999999999E-2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54.997594155986178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763.94405433443262</v>
      </c>
      <c r="P9" s="36">
        <v>57.91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35.049999999999997</v>
      </c>
      <c r="U9" s="37">
        <f>SUMPRODUCT(LTA!J9:AN9,LTA!J$102:AN$102,LTA!J$104:AN$104)</f>
        <v>103.27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-130</v>
      </c>
      <c r="AA9" s="75">
        <f>STOA!I9</f>
        <v>268.05</v>
      </c>
      <c r="AB9" s="75">
        <f>-STOA!O9</f>
        <v>0</v>
      </c>
      <c r="AC9">
        <f t="shared" si="0"/>
        <v>13.258266893879068</v>
      </c>
      <c r="AD9">
        <f t="shared" si="1"/>
        <v>1181.8041337265045</v>
      </c>
      <c r="AE9">
        <f>'IDT-1'!C9</f>
        <v>0</v>
      </c>
      <c r="AF9" s="24"/>
      <c r="AG9">
        <f t="shared" si="2"/>
        <v>1181.8041337265045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5.645859999999999</v>
      </c>
      <c r="E10">
        <f>GT_NG!Q10</f>
        <v>-9.0959999999999999E-2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54.997594155986178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763.12701912022465</v>
      </c>
      <c r="P10" s="36">
        <v>57.91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39.729999999999997</v>
      </c>
      <c r="U10" s="37">
        <f>SUMPRODUCT(LTA!J10:AN10,LTA!J$102:AN$102,LTA!J$104:AN$104)</f>
        <v>102.27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-140.01</v>
      </c>
      <c r="AA10" s="75">
        <f>STOA!I10</f>
        <v>268.05</v>
      </c>
      <c r="AB10" s="75">
        <f>-STOA!O10</f>
        <v>0</v>
      </c>
      <c r="AC10">
        <f t="shared" si="0"/>
        <v>13.505502953324145</v>
      </c>
      <c r="AD10">
        <f t="shared" si="1"/>
        <v>1159.4098624528515</v>
      </c>
      <c r="AE10">
        <f>'IDT-1'!C10</f>
        <v>0</v>
      </c>
      <c r="AF10" s="24"/>
      <c r="AG10">
        <f t="shared" si="2"/>
        <v>1159.4098624528515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5.645859999999999</v>
      </c>
      <c r="E11">
        <f>GT_NG!Q11</f>
        <v>-9.0959999999999999E-2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45.002032244953256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639.6249623867709</v>
      </c>
      <c r="P11" s="36">
        <v>57.91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41.91</v>
      </c>
      <c r="U11" s="37">
        <f>SUMPRODUCT(LTA!J11:AN11,LTA!J$102:AN$102,LTA!J$104:AN$104)</f>
        <v>95.94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</v>
      </c>
      <c r="AA11" s="75">
        <f>STOA!I11</f>
        <v>268.05</v>
      </c>
      <c r="AB11" s="75">
        <f>-STOA!O11</f>
        <v>0</v>
      </c>
      <c r="AC11">
        <f t="shared" si="0"/>
        <v>10.704930301504476</v>
      </c>
      <c r="AD11">
        <f t="shared" si="1"/>
        <v>1203.5728164601844</v>
      </c>
      <c r="AE11">
        <f>'IDT-1'!C11</f>
        <v>-61</v>
      </c>
      <c r="AF11" s="24"/>
      <c r="AG11">
        <f t="shared" si="2"/>
        <v>1142.5728164601844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5.645859999999999</v>
      </c>
      <c r="E12">
        <f>GT_NG!Q12</f>
        <v>-9.0959999999999999E-2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45.002032244953256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637.04760900000531</v>
      </c>
      <c r="P12" s="36">
        <v>57.91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44.23</v>
      </c>
      <c r="U12" s="37">
        <f>SUMPRODUCT(LTA!J12:AN12,LTA!J$102:AN$102,LTA!J$104:AN$104)</f>
        <v>95.61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</v>
      </c>
      <c r="AA12" s="75">
        <f>STOA!I12</f>
        <v>268.05</v>
      </c>
      <c r="AB12" s="75">
        <f>-STOA!O12</f>
        <v>0</v>
      </c>
      <c r="AC12">
        <f t="shared" si="0"/>
        <v>10.699761591700939</v>
      </c>
      <c r="AD12">
        <f t="shared" si="1"/>
        <v>1202.9906317832224</v>
      </c>
      <c r="AE12">
        <f>'IDT-1'!C12</f>
        <v>-79.269000000000005</v>
      </c>
      <c r="AF12" s="24"/>
      <c r="AG12">
        <f t="shared" si="2"/>
        <v>1123.7216317832224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5.645859999999999</v>
      </c>
      <c r="E13">
        <f>GT_NG!Q13</f>
        <v>-9.0959999999999999E-2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638.38299946454765</v>
      </c>
      <c r="P13" s="36">
        <v>57.91</v>
      </c>
      <c r="Q13" s="36">
        <v>18.697459239130435</v>
      </c>
      <c r="R13" s="38">
        <v>0</v>
      </c>
      <c r="S13" s="38">
        <v>0</v>
      </c>
      <c r="T13" s="37">
        <f>SUMPRODUCT(LTA!J13:AN13,LTA!J$101:AN$101,LTA!J$104:AN$104)</f>
        <v>45.95</v>
      </c>
      <c r="U13" s="37">
        <f>SUMPRODUCT(LTA!J13:AN13,LTA!J$102:AN$102,LTA!J$104:AN$104)</f>
        <v>95.44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-86</v>
      </c>
      <c r="AA13" s="75">
        <f>STOA!I13</f>
        <v>268.05</v>
      </c>
      <c r="AB13" s="75">
        <f>-STOA!O13</f>
        <v>0</v>
      </c>
      <c r="AC13">
        <f t="shared" si="0"/>
        <v>11.511387778429416</v>
      </c>
      <c r="AD13">
        <f t="shared" si="1"/>
        <v>1123.6546132489796</v>
      </c>
      <c r="AE13">
        <f>'IDT-1'!C13</f>
        <v>-35.378999999999998</v>
      </c>
      <c r="AF13" s="24"/>
      <c r="AG13">
        <f t="shared" si="2"/>
        <v>1088.2756132489797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5.645859999999999</v>
      </c>
      <c r="E14">
        <f>GT_NG!Q14</f>
        <v>-9.0959999999999999E-2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638.38293832316458</v>
      </c>
      <c r="P14" s="36">
        <v>57.91</v>
      </c>
      <c r="Q14" s="36">
        <v>18.697459239130435</v>
      </c>
      <c r="R14" s="38">
        <v>0</v>
      </c>
      <c r="S14" s="38">
        <v>0</v>
      </c>
      <c r="T14" s="37">
        <f>SUMPRODUCT(LTA!J14:AN14,LTA!J$101:AN$101,LTA!J$104:AN$104)</f>
        <v>47.54</v>
      </c>
      <c r="U14" s="37">
        <f>SUMPRODUCT(LTA!J14:AN14,LTA!J$102:AN$102,LTA!J$104:AN$104)</f>
        <v>106.66999999999999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-121</v>
      </c>
      <c r="AA14" s="75">
        <f>STOA!I14</f>
        <v>268.05</v>
      </c>
      <c r="AB14" s="75">
        <f>-STOA!O14</f>
        <v>0</v>
      </c>
      <c r="AC14">
        <f t="shared" si="0"/>
        <v>11.934937703662079</v>
      </c>
      <c r="AD14">
        <f t="shared" si="1"/>
        <v>1101.0510021823636</v>
      </c>
      <c r="AE14">
        <f>'IDT-1'!C14</f>
        <v>-13.548</v>
      </c>
      <c r="AF14" s="24"/>
      <c r="AG14">
        <f t="shared" si="2"/>
        <v>1087.5030021823636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5.645859999999999</v>
      </c>
      <c r="E15">
        <f>GT_NG!Q15</f>
        <v>-9.0959999999999999E-2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694.38322670422292</v>
      </c>
      <c r="P15" s="36">
        <v>57.91</v>
      </c>
      <c r="Q15" s="36">
        <v>18.697459239130435</v>
      </c>
      <c r="R15" s="38">
        <v>0</v>
      </c>
      <c r="S15" s="38">
        <v>0</v>
      </c>
      <c r="T15" s="37">
        <f>SUMPRODUCT(LTA!J15:AN15,LTA!J$101:AN$101,LTA!J$104:AN$104)</f>
        <v>68.55</v>
      </c>
      <c r="U15" s="37">
        <f>SUMPRODUCT(LTA!J15:AN15,LTA!J$102:AN$102,LTA!J$104:AN$104)</f>
        <v>107.44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-156</v>
      </c>
      <c r="AA15" s="75">
        <f>STOA!I15</f>
        <v>231.84</v>
      </c>
      <c r="AB15" s="75">
        <f>-STOA!O15</f>
        <v>0</v>
      </c>
      <c r="AC15">
        <f t="shared" si="0"/>
        <v>12.61149070469223</v>
      </c>
      <c r="AD15">
        <f t="shared" si="1"/>
        <v>1106.944737562392</v>
      </c>
      <c r="AE15">
        <f>'IDT-1'!C15</f>
        <v>-11.779</v>
      </c>
      <c r="AF15" s="24"/>
      <c r="AG15">
        <f t="shared" si="2"/>
        <v>1095.165737562392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5.645859999999999</v>
      </c>
      <c r="E16">
        <f>GT_NG!Q16</f>
        <v>-9.0959999999999999E-2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689.44271531648667</v>
      </c>
      <c r="P16" s="36">
        <v>57.91</v>
      </c>
      <c r="Q16" s="36">
        <v>18.697459239130435</v>
      </c>
      <c r="R16" s="38">
        <v>0</v>
      </c>
      <c r="S16" s="38">
        <v>0</v>
      </c>
      <c r="T16" s="37">
        <f>SUMPRODUCT(LTA!J16:AN16,LTA!J$101:AN$101,LTA!J$104:AN$104)</f>
        <v>68.88</v>
      </c>
      <c r="U16" s="37">
        <f>SUMPRODUCT(LTA!J16:AN16,LTA!J$102:AN$102,LTA!J$104:AN$104)</f>
        <v>107.52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-181</v>
      </c>
      <c r="AA16" s="75">
        <f>STOA!I16</f>
        <v>231.84</v>
      </c>
      <c r="AB16" s="75">
        <f>-STOA!O16</f>
        <v>0</v>
      </c>
      <c r="AC16">
        <f t="shared" si="0"/>
        <v>12.793575392535036</v>
      </c>
      <c r="AD16">
        <f t="shared" si="1"/>
        <v>1077.2321414868129</v>
      </c>
      <c r="AE16">
        <f>'IDT-1'!C16</f>
        <v>0</v>
      </c>
      <c r="AF16" s="24"/>
      <c r="AG16">
        <f t="shared" si="2"/>
        <v>1077.2321414868129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5.645859999999999</v>
      </c>
      <c r="E17">
        <f>GT_NG!Q17</f>
        <v>-9.0959999999999999E-2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682.19089530767485</v>
      </c>
      <c r="P17" s="36">
        <v>57.91</v>
      </c>
      <c r="Q17" s="36">
        <v>18.697459239130435</v>
      </c>
      <c r="R17" s="38">
        <v>0</v>
      </c>
      <c r="S17" s="38">
        <v>0</v>
      </c>
      <c r="T17" s="37">
        <f>SUMPRODUCT(LTA!J17:AN17,LTA!J$101:AN$101,LTA!J$104:AN$104)</f>
        <v>69.88</v>
      </c>
      <c r="U17" s="37">
        <f>SUMPRODUCT(LTA!J17:AN17,LTA!J$102:AN$102,LTA!J$104:AN$104)</f>
        <v>107.84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-196</v>
      </c>
      <c r="AA17" s="75">
        <f>STOA!I17</f>
        <v>231.84</v>
      </c>
      <c r="AB17" s="75">
        <f>-STOA!O17</f>
        <v>0</v>
      </c>
      <c r="AC17">
        <f t="shared" si="0"/>
        <v>12.874547289290419</v>
      </c>
      <c r="AD17">
        <f t="shared" si="1"/>
        <v>1056.2193495812458</v>
      </c>
      <c r="AE17">
        <f>'IDT-1'!C17</f>
        <v>0</v>
      </c>
      <c r="AF17" s="24"/>
      <c r="AG17">
        <f t="shared" si="2"/>
        <v>1056.2193495812458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5.645859999999999</v>
      </c>
      <c r="E18">
        <f>GT_NG!Q18</f>
        <v>-9.0959999999999999E-2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682.19089530767485</v>
      </c>
      <c r="P18" s="36">
        <v>57.91</v>
      </c>
      <c r="Q18" s="36">
        <v>18.697459239130435</v>
      </c>
      <c r="R18" s="38">
        <v>0</v>
      </c>
      <c r="S18" s="38">
        <v>0</v>
      </c>
      <c r="T18" s="37">
        <f>SUMPRODUCT(LTA!J18:AN18,LTA!J$101:AN$101,LTA!J$104:AN$104)</f>
        <v>70.11</v>
      </c>
      <c r="U18" s="37">
        <f>SUMPRODUCT(LTA!J18:AN18,LTA!J$102:AN$102,LTA!J$104:AN$104)</f>
        <v>107.99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-211</v>
      </c>
      <c r="AA18" s="75">
        <f>STOA!I18</f>
        <v>231.84</v>
      </c>
      <c r="AB18" s="75">
        <f>-STOA!O18</f>
        <v>0</v>
      </c>
      <c r="AC18">
        <f t="shared" si="0"/>
        <v>13.011063202123349</v>
      </c>
      <c r="AD18">
        <f t="shared" si="1"/>
        <v>1041.4628336684127</v>
      </c>
      <c r="AE18">
        <f>'IDT-1'!C18</f>
        <v>0</v>
      </c>
      <c r="AF18" s="24"/>
      <c r="AG18">
        <f t="shared" si="2"/>
        <v>1041.4628336684127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5.645859999999999</v>
      </c>
      <c r="E19">
        <f>GT_NG!Q19</f>
        <v>-9.0959999999999999E-2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686.6688785423521</v>
      </c>
      <c r="P19" s="36">
        <v>57.91</v>
      </c>
      <c r="Q19" s="36">
        <v>18.697459239130435</v>
      </c>
      <c r="R19" s="38">
        <v>0</v>
      </c>
      <c r="S19" s="38">
        <v>0</v>
      </c>
      <c r="T19" s="37">
        <f>SUMPRODUCT(LTA!J19:AN19,LTA!J$101:AN$101,LTA!J$104:AN$104)</f>
        <v>71.88</v>
      </c>
      <c r="U19" s="37">
        <f>SUMPRODUCT(LTA!J19:AN19,LTA!J$102:AN$102,LTA!J$104:AN$104)</f>
        <v>107.99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-226</v>
      </c>
      <c r="AA19" s="75">
        <f>STOA!I19</f>
        <v>231.84</v>
      </c>
      <c r="AB19" s="75">
        <f>-STOA!O19</f>
        <v>0</v>
      </c>
      <c r="AC19">
        <f t="shared" si="0"/>
        <v>13.19921736742144</v>
      </c>
      <c r="AD19">
        <f t="shared" si="1"/>
        <v>1032.522662737792</v>
      </c>
      <c r="AE19">
        <f>'IDT-1'!C19</f>
        <v>0</v>
      </c>
      <c r="AF19" s="24"/>
      <c r="AG19">
        <f t="shared" si="2"/>
        <v>1032.522662737792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5.645859999999999</v>
      </c>
      <c r="E20">
        <f>GT_NG!Q20</f>
        <v>-9.0959999999999999E-2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676.93946558787991</v>
      </c>
      <c r="P20" s="36">
        <v>57.91</v>
      </c>
      <c r="Q20" s="36">
        <v>18.697459239130435</v>
      </c>
      <c r="R20" s="38">
        <v>0</v>
      </c>
      <c r="S20" s="38">
        <v>0</v>
      </c>
      <c r="T20" s="37">
        <f>SUMPRODUCT(LTA!J20:AN20,LTA!J$101:AN$101,LTA!J$104:AN$104)</f>
        <v>71.88</v>
      </c>
      <c r="U20" s="37">
        <f>SUMPRODUCT(LTA!J20:AN20,LTA!J$102:AN$102,LTA!J$104:AN$104)</f>
        <v>107.99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-251</v>
      </c>
      <c r="AA20" s="75">
        <f>STOA!I20</f>
        <v>231.84</v>
      </c>
      <c r="AB20" s="75">
        <f>-STOA!O20</f>
        <v>0</v>
      </c>
      <c r="AC20">
        <f t="shared" si="0"/>
        <v>13.335551721476966</v>
      </c>
      <c r="AD20">
        <f t="shared" si="1"/>
        <v>997.65691542926425</v>
      </c>
      <c r="AE20">
        <f>'IDT-1'!C20</f>
        <v>0</v>
      </c>
      <c r="AF20" s="24"/>
      <c r="AG20">
        <f t="shared" si="2"/>
        <v>997.65691542926425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5.645859999999999</v>
      </c>
      <c r="E21">
        <f>GT_NG!Q21</f>
        <v>-9.0959999999999999E-2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666.80869813591323</v>
      </c>
      <c r="P21" s="36">
        <v>57.91</v>
      </c>
      <c r="Q21" s="36">
        <v>18.697459239130435</v>
      </c>
      <c r="R21" s="38">
        <v>0</v>
      </c>
      <c r="S21" s="38">
        <v>0</v>
      </c>
      <c r="T21" s="37">
        <f>SUMPRODUCT(LTA!J21:AN21,LTA!J$101:AN$101,LTA!J$104:AN$104)</f>
        <v>71.88</v>
      </c>
      <c r="U21" s="37">
        <f>SUMPRODUCT(LTA!J21:AN21,LTA!J$102:AN$102,LTA!J$104:AN$104)</f>
        <v>97.27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-276</v>
      </c>
      <c r="AA21" s="75">
        <f>STOA!I21</f>
        <v>231.84</v>
      </c>
      <c r="AB21" s="75">
        <f>-STOA!O21</f>
        <v>0</v>
      </c>
      <c r="AC21">
        <f t="shared" si="0"/>
        <v>13.374018155954543</v>
      </c>
      <c r="AD21">
        <f t="shared" si="1"/>
        <v>951.76768154282001</v>
      </c>
      <c r="AE21">
        <f>'IDT-1'!C21</f>
        <v>0</v>
      </c>
      <c r="AF21" s="24"/>
      <c r="AG21">
        <f t="shared" si="2"/>
        <v>951.76768154282001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5.645859999999999</v>
      </c>
      <c r="E22">
        <f>GT_NG!Q22</f>
        <v>-9.0959999999999999E-2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666.80713593971404</v>
      </c>
      <c r="P22" s="36">
        <v>57.91</v>
      </c>
      <c r="Q22" s="36">
        <v>18.697459239130435</v>
      </c>
      <c r="R22" s="38">
        <v>0</v>
      </c>
      <c r="S22" s="38">
        <v>0</v>
      </c>
      <c r="T22" s="37">
        <f>SUMPRODUCT(LTA!J22:AN22,LTA!J$101:AN$101,LTA!J$104:AN$104)</f>
        <v>71.88</v>
      </c>
      <c r="U22" s="37">
        <f>SUMPRODUCT(LTA!J22:AN22,LTA!J$102:AN$102,LTA!J$104:AN$104)</f>
        <v>96.88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-286</v>
      </c>
      <c r="AA22" s="75">
        <f>STOA!I22</f>
        <v>231.84</v>
      </c>
      <c r="AB22" s="75">
        <f>-STOA!O22</f>
        <v>0</v>
      </c>
      <c r="AC22">
        <f t="shared" si="0"/>
        <v>13.459353683849944</v>
      </c>
      <c r="AD22">
        <f t="shared" si="1"/>
        <v>941.29078381872546</v>
      </c>
      <c r="AE22">
        <f>'IDT-1'!C22</f>
        <v>0</v>
      </c>
      <c r="AF22" s="24"/>
      <c r="AG22">
        <f t="shared" si="2"/>
        <v>941.29078381872546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5.645859999999999</v>
      </c>
      <c r="E23">
        <f>GT_NG!Q23</f>
        <v>-9.0959999999999999E-2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674.73786764552494</v>
      </c>
      <c r="P23" s="36">
        <v>57.91</v>
      </c>
      <c r="Q23" s="36">
        <v>18.697459239130435</v>
      </c>
      <c r="R23" s="38">
        <v>0</v>
      </c>
      <c r="S23" s="38">
        <v>0</v>
      </c>
      <c r="T23" s="37">
        <f>SUMPRODUCT(LTA!J23:AN23,LTA!J$101:AN$101,LTA!J$104:AN$104)</f>
        <v>54.67</v>
      </c>
      <c r="U23" s="37">
        <f>SUMPRODUCT(LTA!J23:AN23,LTA!J$102:AN$102,LTA!J$104:AN$104)</f>
        <v>96.1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-271</v>
      </c>
      <c r="AA23" s="75">
        <f>STOA!I23</f>
        <v>202.47</v>
      </c>
      <c r="AB23" s="75">
        <f>-STOA!O23</f>
        <v>0</v>
      </c>
      <c r="AC23">
        <f t="shared" si="0"/>
        <v>13.06368421002815</v>
      </c>
      <c r="AD23">
        <f t="shared" si="1"/>
        <v>926.85718499835821</v>
      </c>
      <c r="AE23">
        <f>'IDT-1'!C23</f>
        <v>0</v>
      </c>
      <c r="AF23" s="24"/>
      <c r="AG23">
        <f t="shared" si="2"/>
        <v>926.85718499835821</v>
      </c>
      <c r="AI23" s="34">
        <f>PXIL!I23</f>
        <v>0</v>
      </c>
      <c r="AJ23" s="34">
        <f>PXIL!O23</f>
        <v>0</v>
      </c>
      <c r="AK23" s="34">
        <f>RTM_IEX!I23</f>
        <v>9.6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5.645859999999999</v>
      </c>
      <c r="E24">
        <f>GT_NG!Q24</f>
        <v>-9.0959999999999999E-2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757.76021264098176</v>
      </c>
      <c r="P24" s="36">
        <v>57.91</v>
      </c>
      <c r="Q24" s="36">
        <v>18.697459239130435</v>
      </c>
      <c r="R24" s="38">
        <v>0</v>
      </c>
      <c r="S24" s="38">
        <v>0</v>
      </c>
      <c r="T24" s="37">
        <f>SUMPRODUCT(LTA!J24:AN24,LTA!J$101:AN$101,LTA!J$104:AN$104)</f>
        <v>54.48</v>
      </c>
      <c r="U24" s="37">
        <f>SUMPRODUCT(LTA!J24:AN24,LTA!J$102:AN$102,LTA!J$104:AN$104)</f>
        <v>95.6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-375.01</v>
      </c>
      <c r="AA24" s="75">
        <f>STOA!I24</f>
        <v>202.47</v>
      </c>
      <c r="AB24" s="75">
        <f>-STOA!O24</f>
        <v>0</v>
      </c>
      <c r="AC24">
        <f t="shared" si="0"/>
        <v>14.838254889571706</v>
      </c>
      <c r="AD24">
        <f t="shared" si="1"/>
        <v>917.79495931427152</v>
      </c>
      <c r="AE24">
        <f>'IDT-1'!C24</f>
        <v>0</v>
      </c>
      <c r="AF24" s="24"/>
      <c r="AG24">
        <f t="shared" si="2"/>
        <v>917.79495931427152</v>
      </c>
      <c r="AI24" s="34">
        <f>PXIL!I24</f>
        <v>0</v>
      </c>
      <c r="AJ24" s="34">
        <f>PXIL!O24</f>
        <v>0</v>
      </c>
      <c r="AK24" s="34">
        <f>RTM_IEX!I24</f>
        <v>23.99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5.645859999999999</v>
      </c>
      <c r="E25">
        <f>GT_NG!Q25</f>
        <v>-9.0959999999999999E-2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762.92422828285851</v>
      </c>
      <c r="P25" s="36">
        <v>57.91</v>
      </c>
      <c r="Q25" s="36">
        <v>18.697459239130435</v>
      </c>
      <c r="R25" s="38">
        <v>0</v>
      </c>
      <c r="S25" s="38">
        <v>0</v>
      </c>
      <c r="T25" s="37">
        <f>SUMPRODUCT(LTA!J25:AN25,LTA!J$101:AN$101,LTA!J$104:AN$104)</f>
        <v>55.18</v>
      </c>
      <c r="U25" s="37">
        <f>SUMPRODUCT(LTA!J25:AN25,LTA!J$102:AN$102,LTA!J$104:AN$104)</f>
        <v>94.539999999999992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-380</v>
      </c>
      <c r="AA25" s="75">
        <f>STOA!I25</f>
        <v>202.47</v>
      </c>
      <c r="AB25" s="75">
        <f>-STOA!O25</f>
        <v>0</v>
      </c>
      <c r="AC25">
        <f t="shared" si="0"/>
        <v>15.135944083555977</v>
      </c>
      <c r="AD25">
        <f t="shared" si="1"/>
        <v>941.30128576216396</v>
      </c>
      <c r="AE25">
        <f>'IDT-1'!C25</f>
        <v>0</v>
      </c>
      <c r="AF25" s="24"/>
      <c r="AG25">
        <f t="shared" si="2"/>
        <v>941.30128576216396</v>
      </c>
      <c r="AI25" s="34">
        <f>PXIL!I25</f>
        <v>0</v>
      </c>
      <c r="AJ25" s="34">
        <f>PXIL!O25</f>
        <v>0</v>
      </c>
      <c r="AK25" s="34">
        <f>RTM_IEX!I25</f>
        <v>47.98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5.645859999999999</v>
      </c>
      <c r="E26">
        <f>GT_NG!Q26</f>
        <v>-9.0959999999999999E-2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764.18727610180406</v>
      </c>
      <c r="P26" s="36">
        <v>57.91</v>
      </c>
      <c r="Q26" s="36">
        <v>18.697459239130435</v>
      </c>
      <c r="R26" s="38">
        <v>0</v>
      </c>
      <c r="S26" s="38">
        <v>0</v>
      </c>
      <c r="T26" s="37">
        <f>SUMPRODUCT(LTA!J26:AN26,LTA!J$101:AN$101,LTA!J$104:AN$104)</f>
        <v>38.58</v>
      </c>
      <c r="U26" s="37">
        <f>SUMPRODUCT(LTA!J26:AN26,LTA!J$102:AN$102,LTA!J$104:AN$104)</f>
        <v>94.179999999999993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-380</v>
      </c>
      <c r="AA26" s="75">
        <f>STOA!I26</f>
        <v>202.47</v>
      </c>
      <c r="AB26" s="75">
        <f>-STOA!O26</f>
        <v>0</v>
      </c>
      <c r="AC26">
        <f t="shared" si="0"/>
        <v>14.997898904362696</v>
      </c>
      <c r="AD26">
        <f t="shared" si="1"/>
        <v>925.75237876030269</v>
      </c>
      <c r="AE26">
        <f>'IDT-1'!C26</f>
        <v>0</v>
      </c>
      <c r="AF26" s="24"/>
      <c r="AG26">
        <f t="shared" si="2"/>
        <v>925.75237876030269</v>
      </c>
      <c r="AI26" s="34">
        <f>PXIL!I26</f>
        <v>0</v>
      </c>
      <c r="AJ26" s="34">
        <f>PXIL!O26</f>
        <v>0</v>
      </c>
      <c r="AK26" s="34">
        <f>RTM_IEX!I26</f>
        <v>47.99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5.645859999999999</v>
      </c>
      <c r="E27">
        <f>GT_NG!Q27</f>
        <v>-9.0959999999999999E-2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45.927902452390725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750.92930463226912</v>
      </c>
      <c r="P27" s="36">
        <v>57.91</v>
      </c>
      <c r="Q27" s="36">
        <v>18.697459239130435</v>
      </c>
      <c r="R27" s="38">
        <v>1.33</v>
      </c>
      <c r="S27" s="38">
        <v>0</v>
      </c>
      <c r="T27" s="37">
        <f>SUMPRODUCT(LTA!J27:AN27,LTA!J$101:AN$101,LTA!J$104:AN$104)</f>
        <v>38.549999999999997</v>
      </c>
      <c r="U27" s="37">
        <f>SUMPRODUCT(LTA!J27:AN27,LTA!J$102:AN$102,LTA!J$104:AN$104)</f>
        <v>94.19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-325</v>
      </c>
      <c r="AA27" s="75">
        <f>STOA!I27</f>
        <v>152.09</v>
      </c>
      <c r="AB27" s="75">
        <f>-STOA!O27</f>
        <v>0</v>
      </c>
      <c r="AC27">
        <f t="shared" si="0"/>
        <v>14.191021488281594</v>
      </c>
      <c r="AD27">
        <f t="shared" si="1"/>
        <v>945.35693772634306</v>
      </c>
      <c r="AE27">
        <f>'IDT-1'!C27</f>
        <v>0</v>
      </c>
      <c r="AF27" s="24"/>
      <c r="AG27">
        <f t="shared" si="2"/>
        <v>945.35693772634306</v>
      </c>
      <c r="AI27" s="34">
        <f>PXIL!I27</f>
        <v>0</v>
      </c>
      <c r="AJ27" s="34">
        <f>PXIL!O27</f>
        <v>0</v>
      </c>
      <c r="AK27" s="34">
        <f>RTM_IEX!I27</f>
        <v>76.78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5.645859999999999</v>
      </c>
      <c r="E28">
        <f>GT_NG!Q28</f>
        <v>-9.0959999999999999E-2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45.927902452390725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768.19855401309985</v>
      </c>
      <c r="P28" s="36">
        <v>57.91</v>
      </c>
      <c r="Q28" s="36">
        <v>18.697459239130435</v>
      </c>
      <c r="R28" s="38">
        <v>3.12</v>
      </c>
      <c r="S28" s="38">
        <v>0</v>
      </c>
      <c r="T28" s="37">
        <f>SUMPRODUCT(LTA!J28:AN28,LTA!J$101:AN$101,LTA!J$104:AN$104)</f>
        <v>38.569999999999993</v>
      </c>
      <c r="U28" s="37">
        <f>SUMPRODUCT(LTA!J28:AN28,LTA!J$102:AN$102,LTA!J$104:AN$104)</f>
        <v>94.179999999999993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-315</v>
      </c>
      <c r="AA28" s="75">
        <f>STOA!I28</f>
        <v>152.09</v>
      </c>
      <c r="AB28" s="75">
        <f>-STOA!O28</f>
        <v>0</v>
      </c>
      <c r="AC28">
        <f t="shared" si="0"/>
        <v>14.227809607610951</v>
      </c>
      <c r="AD28">
        <f t="shared" si="1"/>
        <v>969.58939898784433</v>
      </c>
      <c r="AE28">
        <f>'IDT-1'!C28</f>
        <v>0</v>
      </c>
      <c r="AF28" s="24"/>
      <c r="AG28">
        <f t="shared" si="2"/>
        <v>969.58939898784433</v>
      </c>
      <c r="AI28" s="34">
        <f>PXIL!I28</f>
        <v>0</v>
      </c>
      <c r="AJ28" s="34">
        <f>PXIL!O28</f>
        <v>0</v>
      </c>
      <c r="AK28" s="34">
        <f>RTM_IEX!I28</f>
        <v>71.98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5.645859999999999</v>
      </c>
      <c r="E29">
        <f>GT_NG!Q29</f>
        <v>-9.0959999999999999E-2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45.927902452390725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774.14863308410452</v>
      </c>
      <c r="P29" s="36">
        <v>57.91</v>
      </c>
      <c r="Q29" s="36">
        <v>18.697459239130435</v>
      </c>
      <c r="R29" s="38">
        <v>6.2400000000000011</v>
      </c>
      <c r="S29" s="38">
        <v>0</v>
      </c>
      <c r="T29" s="37">
        <f>SUMPRODUCT(LTA!J29:AN29,LTA!J$101:AN$101,LTA!J$104:AN$104)</f>
        <v>41.030000000000008</v>
      </c>
      <c r="U29" s="37">
        <f>SUMPRODUCT(LTA!J29:AN29,LTA!J$102:AN$102,LTA!J$104:AN$104)</f>
        <v>93.94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-305</v>
      </c>
      <c r="AA29" s="75">
        <f>STOA!I29</f>
        <v>152.09</v>
      </c>
      <c r="AB29" s="75">
        <f>-STOA!O29</f>
        <v>0</v>
      </c>
      <c r="AC29">
        <f t="shared" si="0"/>
        <v>14.449405028213839</v>
      </c>
      <c r="AD29">
        <f t="shared" si="1"/>
        <v>1014.637882638246</v>
      </c>
      <c r="AE29">
        <f>'IDT-1'!C29</f>
        <v>0</v>
      </c>
      <c r="AF29" s="24"/>
      <c r="AG29">
        <f t="shared" si="2"/>
        <v>1014.637882638246</v>
      </c>
      <c r="AI29" s="34">
        <f>PXIL!I29</f>
        <v>0</v>
      </c>
      <c r="AJ29" s="34">
        <f>PXIL!O29</f>
        <v>0</v>
      </c>
      <c r="AK29" s="34">
        <f>RTM_IEX!I29</f>
        <v>95.96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5.645859999999999</v>
      </c>
      <c r="E30">
        <f>GT_NG!Q30</f>
        <v>-9.0959999999999999E-2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45.927902452390725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774.14856760690031</v>
      </c>
      <c r="P30" s="36">
        <v>57.91</v>
      </c>
      <c r="Q30" s="36">
        <v>18.697459239130435</v>
      </c>
      <c r="R30" s="38">
        <v>15.32</v>
      </c>
      <c r="S30" s="38">
        <v>0</v>
      </c>
      <c r="T30" s="37">
        <f>SUMPRODUCT(LTA!J30:AN30,LTA!J$101:AN$101,LTA!J$104:AN$104)</f>
        <v>47.17</v>
      </c>
      <c r="U30" s="37">
        <f>SUMPRODUCT(LTA!J30:AN30,LTA!J$102:AN$102,LTA!J$104:AN$104)</f>
        <v>93.77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-310</v>
      </c>
      <c r="AA30" s="75">
        <f>STOA!I30</f>
        <v>152.09</v>
      </c>
      <c r="AB30" s="75">
        <f>-STOA!O30</f>
        <v>0</v>
      </c>
      <c r="AC30">
        <f t="shared" si="0"/>
        <v>14.592531089625419</v>
      </c>
      <c r="AD30">
        <f t="shared" si="1"/>
        <v>1020.7146910996306</v>
      </c>
      <c r="AE30">
        <f>'IDT-1'!C30</f>
        <v>0</v>
      </c>
      <c r="AF30" s="24"/>
      <c r="AG30">
        <f t="shared" si="2"/>
        <v>1020.7146910996306</v>
      </c>
      <c r="AI30" s="34">
        <f>PXIL!I30</f>
        <v>0</v>
      </c>
      <c r="AJ30" s="34">
        <f>PXIL!O30</f>
        <v>0</v>
      </c>
      <c r="AK30" s="34">
        <f>RTM_IEX!I30</f>
        <v>92.13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5.645859999999999</v>
      </c>
      <c r="E31">
        <f>GT_NG!Q31</f>
        <v>-9.0959999999999999E-2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45.927902452390725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783.29591917021105</v>
      </c>
      <c r="P31" s="36">
        <v>57.91</v>
      </c>
      <c r="Q31" s="36">
        <v>18.697459239130435</v>
      </c>
      <c r="R31" s="38">
        <v>23.522863055386484</v>
      </c>
      <c r="S31" s="38">
        <v>0</v>
      </c>
      <c r="T31" s="37">
        <f>SUMPRODUCT(LTA!J31:AN31,LTA!J$101:AN$101,LTA!J$104:AN$104)</f>
        <v>57.029999999999994</v>
      </c>
      <c r="U31" s="37">
        <f>SUMPRODUCT(LTA!J31:AN31,LTA!J$102:AN$102,LTA!J$104:AN$104)</f>
        <v>93.38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-330</v>
      </c>
      <c r="AA31" s="75">
        <f>STOA!I31</f>
        <v>152.09</v>
      </c>
      <c r="AB31" s="75">
        <f>-STOA!O31</f>
        <v>0</v>
      </c>
      <c r="AC31">
        <f t="shared" si="0"/>
        <v>14.74431152871386</v>
      </c>
      <c r="AD31">
        <f t="shared" si="1"/>
        <v>997.63312527923893</v>
      </c>
      <c r="AE31">
        <f>'IDT-1'!C31</f>
        <v>0</v>
      </c>
      <c r="AF31" s="24"/>
      <c r="AG31">
        <f t="shared" si="2"/>
        <v>997.63312527923893</v>
      </c>
      <c r="AI31" s="34">
        <f>PXIL!I31</f>
        <v>0</v>
      </c>
      <c r="AJ31" s="34">
        <f>PXIL!O31</f>
        <v>0</v>
      </c>
      <c r="AK31" s="34">
        <f>RTM_IEX!I31</f>
        <v>62.38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5.645859999999999</v>
      </c>
      <c r="E32">
        <f>GT_NG!Q32</f>
        <v>-9.0959999999999999E-2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45.927902452390725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782.61329909839719</v>
      </c>
      <c r="P32" s="36">
        <v>57.91</v>
      </c>
      <c r="Q32" s="36">
        <v>18.697459239130435</v>
      </c>
      <c r="R32" s="38">
        <v>23.749999999999996</v>
      </c>
      <c r="S32" s="38">
        <v>0</v>
      </c>
      <c r="T32" s="37">
        <f>SUMPRODUCT(LTA!J32:AN32,LTA!J$101:AN$101,LTA!J$104:AN$104)</f>
        <v>68.64</v>
      </c>
      <c r="U32" s="37">
        <f>SUMPRODUCT(LTA!J32:AN32,LTA!J$102:AN$102,LTA!J$104:AN$104)</f>
        <v>93.03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-345</v>
      </c>
      <c r="AA32" s="75">
        <f>STOA!I32</f>
        <v>152.09</v>
      </c>
      <c r="AB32" s="75">
        <f>-STOA!O32</f>
        <v>0</v>
      </c>
      <c r="AC32">
        <f t="shared" si="0"/>
        <v>14.972563190027428</v>
      </c>
      <c r="AD32">
        <f t="shared" si="1"/>
        <v>993.20939049072524</v>
      </c>
      <c r="AE32">
        <f>'IDT-1'!C32</f>
        <v>0</v>
      </c>
      <c r="AF32" s="24"/>
      <c r="AG32">
        <f t="shared" si="2"/>
        <v>993.20939049072524</v>
      </c>
      <c r="AI32" s="34">
        <f>PXIL!I32</f>
        <v>0</v>
      </c>
      <c r="AJ32" s="34">
        <f>PXIL!O32</f>
        <v>0</v>
      </c>
      <c r="AK32" s="34">
        <f>RTM_IEX!I32</f>
        <v>62.38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5.645859999999999</v>
      </c>
      <c r="E33">
        <f>GT_NG!Q33</f>
        <v>-9.0959999999999999E-2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45.927902452390725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765.85011751459126</v>
      </c>
      <c r="P33" s="36">
        <v>57.91</v>
      </c>
      <c r="Q33" s="36">
        <v>18.697459239130435</v>
      </c>
      <c r="R33" s="38">
        <v>24.3</v>
      </c>
      <c r="S33" s="38">
        <v>0</v>
      </c>
      <c r="T33" s="37">
        <f>SUMPRODUCT(LTA!J33:AN33,LTA!J$101:AN$101,LTA!J$104:AN$104)</f>
        <v>68.91</v>
      </c>
      <c r="U33" s="37">
        <f>SUMPRODUCT(LTA!J33:AN33,LTA!J$102:AN$102,LTA!J$104:AN$104)</f>
        <v>92.77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-350</v>
      </c>
      <c r="AA33" s="75">
        <f>STOA!I33</f>
        <v>152.09</v>
      </c>
      <c r="AB33" s="75">
        <f>-STOA!O33</f>
        <v>0</v>
      </c>
      <c r="AC33">
        <f t="shared" si="0"/>
        <v>15.00108582970091</v>
      </c>
      <c r="AD33">
        <f t="shared" si="1"/>
        <v>986.37768626724574</v>
      </c>
      <c r="AE33">
        <f>'IDT-1'!C33</f>
        <v>0</v>
      </c>
      <c r="AF33" s="24"/>
      <c r="AG33">
        <f t="shared" si="2"/>
        <v>986.37768626724574</v>
      </c>
      <c r="AI33" s="34">
        <f>PXIL!I33</f>
        <v>0</v>
      </c>
      <c r="AJ33" s="34">
        <f>PXIL!O33</f>
        <v>0</v>
      </c>
      <c r="AK33" s="34">
        <f>RTM_IEX!I33</f>
        <v>76.78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5.645859999999999</v>
      </c>
      <c r="E34">
        <f>GT_NG!Q34</f>
        <v>-9.0959999999999999E-2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763.41688444429462</v>
      </c>
      <c r="P34" s="36">
        <v>57.91</v>
      </c>
      <c r="Q34" s="36">
        <v>18.697459239130435</v>
      </c>
      <c r="R34" s="38">
        <v>24.3</v>
      </c>
      <c r="S34" s="38">
        <v>0</v>
      </c>
      <c r="T34" s="37">
        <f>SUMPRODUCT(LTA!J34:AN34,LTA!J$101:AN$101,LTA!J$104:AN$104)</f>
        <v>85.93</v>
      </c>
      <c r="U34" s="37">
        <f>SUMPRODUCT(LTA!J34:AN34,LTA!J$102:AN$102,LTA!J$104:AN$104)</f>
        <v>92.44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-365</v>
      </c>
      <c r="AA34" s="75">
        <f>STOA!I34</f>
        <v>152.09</v>
      </c>
      <c r="AB34" s="75">
        <f>-STOA!O34</f>
        <v>0</v>
      </c>
      <c r="AC34">
        <f t="shared" si="0"/>
        <v>15.240923544943684</v>
      </c>
      <c r="AD34">
        <f t="shared" si="1"/>
        <v>983.25896246221237</v>
      </c>
      <c r="AE34">
        <f>'IDT-1'!C34</f>
        <v>0</v>
      </c>
      <c r="AF34" s="24"/>
      <c r="AG34">
        <f t="shared" si="2"/>
        <v>983.25896246221237</v>
      </c>
      <c r="AI34" s="34">
        <f>PXIL!I34</f>
        <v>0</v>
      </c>
      <c r="AJ34" s="34">
        <f>PXIL!O34</f>
        <v>0</v>
      </c>
      <c r="AK34" s="34">
        <f>RTM_IEX!I34</f>
        <v>71.98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5.645859999999999</v>
      </c>
      <c r="E35">
        <f>GT_NG!Q35</f>
        <v>-9.0959999999999999E-2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637.88419668005906</v>
      </c>
      <c r="P35" s="36">
        <v>57.91</v>
      </c>
      <c r="Q35" s="36">
        <v>18.697459239130435</v>
      </c>
      <c r="R35" s="38">
        <v>26.3</v>
      </c>
      <c r="S35" s="38">
        <v>0</v>
      </c>
      <c r="T35" s="37">
        <f>SUMPRODUCT(LTA!J35:AN35,LTA!J$101:AN$101,LTA!J$104:AN$104)</f>
        <v>99.31</v>
      </c>
      <c r="U35" s="37">
        <f>SUMPRODUCT(LTA!J35:AN35,LTA!J$102:AN$102,LTA!J$104:AN$104)</f>
        <v>88.69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-286</v>
      </c>
      <c r="AA35" s="75">
        <f>STOA!I35</f>
        <v>152.09</v>
      </c>
      <c r="AB35" s="75">
        <f>-STOA!O35</f>
        <v>0</v>
      </c>
      <c r="AC35">
        <f t="shared" si="0"/>
        <v>13.706079818364978</v>
      </c>
      <c r="AD35">
        <f t="shared" si="1"/>
        <v>969.08111842455537</v>
      </c>
      <c r="AE35">
        <f>'IDT-1'!C35</f>
        <v>0</v>
      </c>
      <c r="AF35" s="24"/>
      <c r="AG35">
        <f t="shared" si="2"/>
        <v>969.08111842455537</v>
      </c>
      <c r="AI35" s="34">
        <f>PXIL!I35</f>
        <v>0</v>
      </c>
      <c r="AJ35" s="34">
        <f>PXIL!O35</f>
        <v>0</v>
      </c>
      <c r="AK35" s="34">
        <f>RTM_IEX!I35</f>
        <v>91.17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5.645859999999999</v>
      </c>
      <c r="E36">
        <f>GT_NG!Q36</f>
        <v>-9.0959999999999999E-2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634.8750618352683</v>
      </c>
      <c r="P36" s="36">
        <v>57.91</v>
      </c>
      <c r="Q36" s="36">
        <v>18.697459239130435</v>
      </c>
      <c r="R36" s="38">
        <v>26.3</v>
      </c>
      <c r="S36" s="38">
        <v>0</v>
      </c>
      <c r="T36" s="37">
        <f>SUMPRODUCT(LTA!J36:AN36,LTA!J$101:AN$101,LTA!J$104:AN$104)</f>
        <v>113.37</v>
      </c>
      <c r="U36" s="37">
        <f>SUMPRODUCT(LTA!J36:AN36,LTA!J$102:AN$102,LTA!J$104:AN$104)</f>
        <v>88.22999999999999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-306</v>
      </c>
      <c r="AA36" s="75">
        <f>STOA!I36</f>
        <v>152.09</v>
      </c>
      <c r="AB36" s="75">
        <f>-STOA!O36</f>
        <v>0</v>
      </c>
      <c r="AC36">
        <f t="shared" si="0"/>
        <v>14.019081982174727</v>
      </c>
      <c r="AD36">
        <f t="shared" si="1"/>
        <v>964.15898141595494</v>
      </c>
      <c r="AE36">
        <f>'IDT-1'!C36</f>
        <v>0</v>
      </c>
      <c r="AF36" s="24"/>
      <c r="AG36">
        <f t="shared" si="2"/>
        <v>964.15898141595494</v>
      </c>
      <c r="AI36" s="34">
        <f>PXIL!I36</f>
        <v>0</v>
      </c>
      <c r="AJ36" s="34">
        <f>PXIL!O36</f>
        <v>0</v>
      </c>
      <c r="AK36" s="34">
        <f>RTM_IEX!I36</f>
        <v>95.97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5.645859999999999</v>
      </c>
      <c r="E37">
        <f>GT_NG!Q37</f>
        <v>-9.0959999999999999E-2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632.31770805750807</v>
      </c>
      <c r="P37" s="36">
        <v>57.91</v>
      </c>
      <c r="Q37" s="36">
        <v>18.697459239130435</v>
      </c>
      <c r="R37" s="38">
        <v>26.3</v>
      </c>
      <c r="S37" s="38">
        <v>0</v>
      </c>
      <c r="T37" s="37">
        <f>SUMPRODUCT(LTA!J37:AN37,LTA!J$101:AN$101,LTA!J$104:AN$104)</f>
        <v>131.81</v>
      </c>
      <c r="U37" s="37">
        <f>SUMPRODUCT(LTA!J37:AN37,LTA!J$102:AN$102,LTA!J$104:AN$104)</f>
        <v>87.62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-316</v>
      </c>
      <c r="AA37" s="75">
        <f>STOA!I37</f>
        <v>152.09</v>
      </c>
      <c r="AB37" s="75">
        <f>-STOA!O37</f>
        <v>0</v>
      </c>
      <c r="AC37">
        <f t="shared" si="0"/>
        <v>14.242262544152389</v>
      </c>
      <c r="AD37">
        <f t="shared" si="1"/>
        <v>969.208447076217</v>
      </c>
      <c r="AE37">
        <f>'IDT-1'!C37</f>
        <v>0</v>
      </c>
      <c r="AF37" s="24"/>
      <c r="AG37">
        <f t="shared" si="2"/>
        <v>969.208447076217</v>
      </c>
      <c r="AI37" s="34">
        <f>PXIL!I37</f>
        <v>0</v>
      </c>
      <c r="AJ37" s="34">
        <f>PXIL!O37</f>
        <v>0</v>
      </c>
      <c r="AK37" s="34">
        <f>RTM_IEX!I37</f>
        <v>95.97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5.645859999999999</v>
      </c>
      <c r="E38">
        <f>GT_NG!Q38</f>
        <v>-9.0959999999999999E-2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632.34343312880287</v>
      </c>
      <c r="P38" s="36">
        <v>57.91</v>
      </c>
      <c r="Q38" s="36">
        <v>18.697459239130435</v>
      </c>
      <c r="R38" s="38">
        <v>26.3</v>
      </c>
      <c r="S38" s="38">
        <v>0</v>
      </c>
      <c r="T38" s="37">
        <f>SUMPRODUCT(LTA!J38:AN38,LTA!J$101:AN$101,LTA!J$104:AN$104)</f>
        <v>145.38</v>
      </c>
      <c r="U38" s="37">
        <f>SUMPRODUCT(LTA!J38:AN38,LTA!J$102:AN$102,LTA!J$104:AN$104)</f>
        <v>86.99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-311</v>
      </c>
      <c r="AA38" s="75">
        <f>STOA!I38</f>
        <v>152.09</v>
      </c>
      <c r="AB38" s="75">
        <f>-STOA!O38</f>
        <v>0</v>
      </c>
      <c r="AC38">
        <f t="shared" si="0"/>
        <v>14.269730287168807</v>
      </c>
      <c r="AD38">
        <f t="shared" si="1"/>
        <v>982.34670440449531</v>
      </c>
      <c r="AE38">
        <f>'IDT-1'!C38</f>
        <v>0</v>
      </c>
      <c r="AF38" s="24"/>
      <c r="AG38">
        <f t="shared" si="2"/>
        <v>982.34670440449531</v>
      </c>
      <c r="AI38" s="34">
        <f>PXIL!I38</f>
        <v>0</v>
      </c>
      <c r="AJ38" s="34">
        <f>PXIL!O38</f>
        <v>0</v>
      </c>
      <c r="AK38" s="34">
        <f>RTM_IEX!I38</f>
        <v>91.17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5.645859999999999</v>
      </c>
      <c r="E39">
        <f>GT_NG!Q39</f>
        <v>-0.15917999999999999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632.33041484929197</v>
      </c>
      <c r="P39" s="36">
        <v>57.91</v>
      </c>
      <c r="Q39" s="36">
        <v>18.697459239130435</v>
      </c>
      <c r="R39" s="38">
        <v>26.3</v>
      </c>
      <c r="S39" s="38">
        <v>0</v>
      </c>
      <c r="T39" s="37">
        <f>SUMPRODUCT(LTA!J39:AN39,LTA!J$101:AN$101,LTA!J$104:AN$104)</f>
        <v>159.51</v>
      </c>
      <c r="U39" s="37">
        <f>SUMPRODUCT(LTA!J39:AN39,LTA!J$102:AN$102,LTA!J$104:AN$104)</f>
        <v>86.5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-306</v>
      </c>
      <c r="AA39" s="75">
        <f>STOA!I39</f>
        <v>152.09</v>
      </c>
      <c r="AB39" s="75">
        <f>-STOA!O39</f>
        <v>0</v>
      </c>
      <c r="AC39">
        <f t="shared" si="0"/>
        <v>14.497926754557698</v>
      </c>
      <c r="AD39">
        <f t="shared" si="1"/>
        <v>1017.9572696575956</v>
      </c>
      <c r="AE39">
        <f>'IDT-1'!C39</f>
        <v>0</v>
      </c>
      <c r="AF39" s="24"/>
      <c r="AG39">
        <f t="shared" si="2"/>
        <v>1017.9572696575956</v>
      </c>
      <c r="AI39" s="34">
        <f>PXIL!I39</f>
        <v>0</v>
      </c>
      <c r="AJ39" s="34">
        <f>PXIL!O39</f>
        <v>0</v>
      </c>
      <c r="AK39" s="34">
        <f>RTM_IEX!I39</f>
        <v>108.45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5.645859999999999</v>
      </c>
      <c r="E40">
        <f>GT_NG!Q40</f>
        <v>-0.15917999999999999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632.32403720144941</v>
      </c>
      <c r="P40" s="36">
        <v>57.91</v>
      </c>
      <c r="Q40" s="36">
        <v>18.697459239130435</v>
      </c>
      <c r="R40" s="38">
        <v>26.3</v>
      </c>
      <c r="S40" s="38">
        <v>0</v>
      </c>
      <c r="T40" s="37">
        <f>SUMPRODUCT(LTA!J40:AN40,LTA!J$101:AN$101,LTA!J$104:AN$104)</f>
        <v>185.20999999999998</v>
      </c>
      <c r="U40" s="37">
        <f>SUMPRODUCT(LTA!J40:AN40,LTA!J$102:AN$102,LTA!J$104:AN$104)</f>
        <v>86.37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-291</v>
      </c>
      <c r="AA40" s="75">
        <f>STOA!I40</f>
        <v>152.09</v>
      </c>
      <c r="AB40" s="75">
        <f>-STOA!O40</f>
        <v>0</v>
      </c>
      <c r="AC40">
        <f t="shared" si="0"/>
        <v>14.513682718423755</v>
      </c>
      <c r="AD40">
        <f t="shared" si="1"/>
        <v>1049.8651360458871</v>
      </c>
      <c r="AE40">
        <f>'IDT-1'!C40</f>
        <v>0</v>
      </c>
      <c r="AF40" s="24"/>
      <c r="AG40">
        <f t="shared" si="2"/>
        <v>1049.8651360458871</v>
      </c>
      <c r="AI40" s="34">
        <f>PXIL!I40</f>
        <v>0</v>
      </c>
      <c r="AJ40" s="34">
        <f>PXIL!O40</f>
        <v>0</v>
      </c>
      <c r="AK40" s="34">
        <f>RTM_IEX!I40</f>
        <v>99.81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5.645859999999999</v>
      </c>
      <c r="E41">
        <f>GT_NG!Q41</f>
        <v>-0.15917999999999999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641.57162896363525</v>
      </c>
      <c r="P41" s="36">
        <v>57.91</v>
      </c>
      <c r="Q41" s="36">
        <v>18.697459239130435</v>
      </c>
      <c r="R41" s="38">
        <v>26.3</v>
      </c>
      <c r="S41" s="38">
        <v>0</v>
      </c>
      <c r="T41" s="37">
        <f>SUMPRODUCT(LTA!J41:AN41,LTA!J$101:AN$101,LTA!J$104:AN$104)</f>
        <v>200.07</v>
      </c>
      <c r="U41" s="37">
        <f>SUMPRODUCT(LTA!J41:AN41,LTA!J$102:AN$102,LTA!J$104:AN$104)</f>
        <v>84.08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-276</v>
      </c>
      <c r="AA41" s="75">
        <f>STOA!I41</f>
        <v>152.09</v>
      </c>
      <c r="AB41" s="75">
        <f>-STOA!O41</f>
        <v>0</v>
      </c>
      <c r="AC41">
        <f t="shared" si="0"/>
        <v>14.538713613098061</v>
      </c>
      <c r="AD41">
        <f t="shared" si="1"/>
        <v>1082.8176969133983</v>
      </c>
      <c r="AE41">
        <f>'IDT-1'!C41</f>
        <v>0</v>
      </c>
      <c r="AF41" s="24"/>
      <c r="AG41">
        <f t="shared" si="2"/>
        <v>1082.8176969133983</v>
      </c>
      <c r="AI41" s="34">
        <f>PXIL!I41</f>
        <v>0</v>
      </c>
      <c r="AJ41" s="34">
        <f>PXIL!O41</f>
        <v>0</v>
      </c>
      <c r="AK41" s="34">
        <f>RTM_IEX!I41</f>
        <v>95.97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5.645859999999999</v>
      </c>
      <c r="E42">
        <f>GT_NG!Q42</f>
        <v>-0.15917999999999999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641.57137310293695</v>
      </c>
      <c r="P42" s="36">
        <v>57.91</v>
      </c>
      <c r="Q42" s="36">
        <v>18.697459239130435</v>
      </c>
      <c r="R42" s="38">
        <v>26.3</v>
      </c>
      <c r="S42" s="38">
        <v>0</v>
      </c>
      <c r="T42" s="37">
        <f>SUMPRODUCT(LTA!J42:AN42,LTA!J$101:AN$101,LTA!J$104:AN$104)</f>
        <v>211.07</v>
      </c>
      <c r="U42" s="37">
        <f>SUMPRODUCT(LTA!J42:AN42,LTA!J$102:AN$102,LTA!J$104:AN$104)</f>
        <v>83.759999999999991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-266</v>
      </c>
      <c r="AA42" s="75">
        <f>STOA!I42</f>
        <v>152.09</v>
      </c>
      <c r="AB42" s="75">
        <f>-STOA!O42</f>
        <v>0</v>
      </c>
      <c r="AC42">
        <f t="shared" si="0"/>
        <v>14.543914086301962</v>
      </c>
      <c r="AD42">
        <f t="shared" si="1"/>
        <v>1103.4922405794962</v>
      </c>
      <c r="AE42">
        <f>'IDT-1'!C42</f>
        <v>0</v>
      </c>
      <c r="AF42" s="24"/>
      <c r="AG42">
        <f t="shared" si="2"/>
        <v>1103.4922405794962</v>
      </c>
      <c r="AI42" s="34">
        <f>PXIL!I42</f>
        <v>0</v>
      </c>
      <c r="AJ42" s="34">
        <f>PXIL!O42</f>
        <v>0</v>
      </c>
      <c r="AK42" s="34">
        <f>RTM_IEX!I42</f>
        <v>95.97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5.645859999999999</v>
      </c>
      <c r="E43">
        <f>GT_NG!Q43</f>
        <v>-0.15917999999999999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631.88384598923199</v>
      </c>
      <c r="P43" s="36">
        <v>57.91</v>
      </c>
      <c r="Q43" s="36">
        <v>18.697459239130435</v>
      </c>
      <c r="R43" s="38">
        <v>26.3</v>
      </c>
      <c r="S43" s="38">
        <v>0</v>
      </c>
      <c r="T43" s="37">
        <f>SUMPRODUCT(LTA!J43:AN43,LTA!J$101:AN$101,LTA!J$104:AN$104)</f>
        <v>224.54999999999998</v>
      </c>
      <c r="U43" s="37">
        <f>SUMPRODUCT(LTA!J43:AN43,LTA!J$102:AN$102,LTA!J$104:AN$104)</f>
        <v>83.52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-250</v>
      </c>
      <c r="AA43" s="75">
        <f>STOA!I43</f>
        <v>152.09</v>
      </c>
      <c r="AB43" s="75">
        <f>-STOA!O43</f>
        <v>0</v>
      </c>
      <c r="AC43">
        <f t="shared" si="0"/>
        <v>14.483725807346234</v>
      </c>
      <c r="AD43">
        <f t="shared" si="1"/>
        <v>1128.8549017447469</v>
      </c>
      <c r="AE43">
        <f>'IDT-1'!C43</f>
        <v>0</v>
      </c>
      <c r="AF43" s="24"/>
      <c r="AG43">
        <f t="shared" si="2"/>
        <v>1128.8549017447469</v>
      </c>
      <c r="AI43" s="34">
        <f>PXIL!I43</f>
        <v>0</v>
      </c>
      <c r="AJ43" s="34">
        <f>PXIL!O43</f>
        <v>0</v>
      </c>
      <c r="AK43" s="34">
        <f>RTM_IEX!I43</f>
        <v>101.72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5.645859999999999</v>
      </c>
      <c r="E44">
        <f>GT_NG!Q44</f>
        <v>-0.15917999999999999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631.89141018579767</v>
      </c>
      <c r="P44" s="36">
        <v>57.91</v>
      </c>
      <c r="Q44" s="36">
        <v>18.697459239130435</v>
      </c>
      <c r="R44" s="38">
        <v>26.3</v>
      </c>
      <c r="S44" s="38">
        <v>0</v>
      </c>
      <c r="T44" s="37">
        <f>SUMPRODUCT(LTA!J44:AN44,LTA!J$101:AN$101,LTA!J$104:AN$104)</f>
        <v>247.41</v>
      </c>
      <c r="U44" s="37">
        <f>SUMPRODUCT(LTA!J44:AN44,LTA!J$102:AN$102,LTA!J$104:AN$104)</f>
        <v>83.19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-235</v>
      </c>
      <c r="AA44" s="75">
        <f>STOA!I44</f>
        <v>152.09</v>
      </c>
      <c r="AB44" s="75">
        <f>-STOA!O44</f>
        <v>0</v>
      </c>
      <c r="AC44">
        <f t="shared" si="0"/>
        <v>14.540524459443082</v>
      </c>
      <c r="AD44">
        <f t="shared" si="1"/>
        <v>1165.3856672892159</v>
      </c>
      <c r="AE44">
        <f>'IDT-1'!C44</f>
        <v>0</v>
      </c>
      <c r="AF44" s="24"/>
      <c r="AG44">
        <f t="shared" si="2"/>
        <v>1165.3856672892159</v>
      </c>
      <c r="AI44" s="34">
        <f>PXIL!I44</f>
        <v>0</v>
      </c>
      <c r="AJ44" s="34">
        <f>PXIL!O44</f>
        <v>0</v>
      </c>
      <c r="AK44" s="34">
        <f>RTM_IEX!I44</f>
        <v>100.77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5.645859999999999</v>
      </c>
      <c r="E45">
        <f>GT_NG!Q45</f>
        <v>-0.15917999999999999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637.5562123171693</v>
      </c>
      <c r="P45" s="36">
        <v>57.91</v>
      </c>
      <c r="Q45" s="36">
        <v>18.697459239130435</v>
      </c>
      <c r="R45" s="38">
        <v>26.3</v>
      </c>
      <c r="S45" s="38">
        <v>0</v>
      </c>
      <c r="T45" s="37">
        <f>SUMPRODUCT(LTA!J45:AN45,LTA!J$101:AN$101,LTA!J$104:AN$104)</f>
        <v>253.25</v>
      </c>
      <c r="U45" s="37">
        <f>SUMPRODUCT(LTA!J45:AN45,LTA!J$102:AN$102,LTA!J$104:AN$104)</f>
        <v>82.949999999999989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-226</v>
      </c>
      <c r="AA45" s="75">
        <f>STOA!I45</f>
        <v>152.09</v>
      </c>
      <c r="AB45" s="75">
        <f>-STOA!O45</f>
        <v>0</v>
      </c>
      <c r="AC45">
        <f t="shared" si="0"/>
        <v>14.584479557500586</v>
      </c>
      <c r="AD45">
        <f t="shared" si="1"/>
        <v>1188.4165128453926</v>
      </c>
      <c r="AE45">
        <f>'IDT-1'!C45</f>
        <v>0</v>
      </c>
      <c r="AF45" s="24"/>
      <c r="AG45">
        <f t="shared" si="2"/>
        <v>1188.4165128453926</v>
      </c>
      <c r="AI45" s="34">
        <f>PXIL!I45</f>
        <v>0</v>
      </c>
      <c r="AJ45" s="34">
        <f>PXIL!O45</f>
        <v>0</v>
      </c>
      <c r="AK45" s="34">
        <f>RTM_IEX!I45</f>
        <v>104.61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5.645859999999999</v>
      </c>
      <c r="E46">
        <f>GT_NG!Q46</f>
        <v>-0.15917999999999999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637.55571119883246</v>
      </c>
      <c r="P46" s="36">
        <v>57.91</v>
      </c>
      <c r="Q46" s="36">
        <v>18.697459239130435</v>
      </c>
      <c r="R46" s="38">
        <v>26.3</v>
      </c>
      <c r="S46" s="38">
        <v>0</v>
      </c>
      <c r="T46" s="37">
        <f>SUMPRODUCT(LTA!J46:AN46,LTA!J$101:AN$101,LTA!J$104:AN$104)</f>
        <v>256.12</v>
      </c>
      <c r="U46" s="37">
        <f>SUMPRODUCT(LTA!J46:AN46,LTA!J$102:AN$102,LTA!J$104:AN$104)</f>
        <v>82.85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-211</v>
      </c>
      <c r="AA46" s="75">
        <f>STOA!I46</f>
        <v>152.09</v>
      </c>
      <c r="AB46" s="75">
        <f>-STOA!O46</f>
        <v>0</v>
      </c>
      <c r="AC46">
        <f t="shared" si="0"/>
        <v>14.475591234826291</v>
      </c>
      <c r="AD46">
        <f t="shared" si="1"/>
        <v>1206.2849000497299</v>
      </c>
      <c r="AE46">
        <f>'IDT-1'!C46</f>
        <v>0</v>
      </c>
      <c r="AF46" s="24"/>
      <c r="AG46">
        <f t="shared" si="2"/>
        <v>1206.2849000497299</v>
      </c>
      <c r="AI46" s="34">
        <f>PXIL!I46</f>
        <v>0</v>
      </c>
      <c r="AJ46" s="34">
        <f>PXIL!O46</f>
        <v>0</v>
      </c>
      <c r="AK46" s="34">
        <f>RTM_IEX!I46</f>
        <v>104.6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5.645859999999999</v>
      </c>
      <c r="E47">
        <f>GT_NG!Q47</f>
        <v>-0.15917999999999999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46.74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637.5567898343246</v>
      </c>
      <c r="P47" s="36">
        <v>57.91</v>
      </c>
      <c r="Q47" s="36">
        <v>18.697459239130435</v>
      </c>
      <c r="R47" s="38">
        <v>26.3</v>
      </c>
      <c r="S47" s="38">
        <v>0</v>
      </c>
      <c r="T47" s="37">
        <f>SUMPRODUCT(LTA!J47:AN47,LTA!J$101:AN$101,LTA!J$104:AN$104)</f>
        <v>254.07</v>
      </c>
      <c r="U47" s="37">
        <f>SUMPRODUCT(LTA!J47:AN47,LTA!J$102:AN$102,LTA!J$104:AN$104)</f>
        <v>93.66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-181</v>
      </c>
      <c r="AA47" s="75">
        <f>STOA!I47</f>
        <v>152.09</v>
      </c>
      <c r="AB47" s="75">
        <f>-STOA!O47</f>
        <v>0</v>
      </c>
      <c r="AC47">
        <f t="shared" si="0"/>
        <v>14.228509119142082</v>
      </c>
      <c r="AD47">
        <f t="shared" si="1"/>
        <v>1238.7208128451473</v>
      </c>
      <c r="AE47">
        <f>'IDT-1'!C47</f>
        <v>0</v>
      </c>
      <c r="AF47" s="24"/>
      <c r="AG47">
        <f t="shared" si="2"/>
        <v>1238.7208128451473</v>
      </c>
      <c r="AI47" s="34">
        <f>PXIL!I47</f>
        <v>0</v>
      </c>
      <c r="AJ47" s="34">
        <f>PXIL!O47</f>
        <v>0</v>
      </c>
      <c r="AK47" s="34">
        <f>RTM_IEX!I47</f>
        <v>98.85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5.645859999999999</v>
      </c>
      <c r="E48">
        <f>GT_NG!Q48</f>
        <v>-0.15917999999999999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46.74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637.55589882097024</v>
      </c>
      <c r="P48" s="36">
        <v>57.91</v>
      </c>
      <c r="Q48" s="36">
        <v>18.697459239130435</v>
      </c>
      <c r="R48" s="38">
        <v>26.3</v>
      </c>
      <c r="S48" s="38">
        <v>0</v>
      </c>
      <c r="T48" s="37">
        <f>SUMPRODUCT(LTA!J48:AN48,LTA!J$101:AN$101,LTA!J$104:AN$104)</f>
        <v>249.32999999999998</v>
      </c>
      <c r="U48" s="37">
        <f>SUMPRODUCT(LTA!J48:AN48,LTA!J$102:AN$102,LTA!J$104:AN$104)</f>
        <v>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-166</v>
      </c>
      <c r="AA48" s="75">
        <f>STOA!I48</f>
        <v>152.09</v>
      </c>
      <c r="AB48" s="75">
        <f>-STOA!O48</f>
        <v>0</v>
      </c>
      <c r="AC48">
        <f t="shared" si="0"/>
        <v>14.031265365391633</v>
      </c>
      <c r="AD48">
        <f t="shared" si="1"/>
        <v>1246.6371655855432</v>
      </c>
      <c r="AE48">
        <f>'IDT-1'!C48</f>
        <v>0</v>
      </c>
      <c r="AF48" s="24"/>
      <c r="AG48">
        <f t="shared" si="2"/>
        <v>1246.6371655855432</v>
      </c>
      <c r="AI48" s="34">
        <f>PXIL!I48</f>
        <v>0</v>
      </c>
      <c r="AJ48" s="34">
        <f>PXIL!O48</f>
        <v>0</v>
      </c>
      <c r="AK48" s="34">
        <f>RTM_IEX!I48</f>
        <v>95.97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5.645859999999999</v>
      </c>
      <c r="E49">
        <f>GT_NG!Q49</f>
        <v>-0.15917999999999999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46.74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708.39704457802986</v>
      </c>
      <c r="P49" s="36">
        <v>57.91</v>
      </c>
      <c r="Q49" s="36">
        <v>18.697459239130435</v>
      </c>
      <c r="R49" s="38">
        <v>26.3</v>
      </c>
      <c r="S49" s="38">
        <v>0</v>
      </c>
      <c r="T49" s="37">
        <f>SUMPRODUCT(LTA!J49:AN49,LTA!J$101:AN$101,LTA!J$104:AN$104)</f>
        <v>248.70999999999998</v>
      </c>
      <c r="U49" s="37">
        <f>SUMPRODUCT(LTA!J49:AN49,LTA!J$102:AN$102,LTA!J$104:AN$104)</f>
        <v>94.37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-146</v>
      </c>
      <c r="AA49" s="75">
        <f>STOA!I49</f>
        <v>152.09</v>
      </c>
      <c r="AB49" s="75">
        <f>-STOA!O49</f>
        <v>0</v>
      </c>
      <c r="AC49">
        <f t="shared" si="0"/>
        <v>13.63036889760985</v>
      </c>
      <c r="AD49">
        <f t="shared" si="1"/>
        <v>1241.6592078103849</v>
      </c>
      <c r="AE49">
        <f>'IDT-1'!C49</f>
        <v>0</v>
      </c>
      <c r="AF49" s="24"/>
      <c r="AG49">
        <f t="shared" si="2"/>
        <v>1241.6592078103849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5.645859999999999</v>
      </c>
      <c r="E50">
        <f>GT_NG!Q50</f>
        <v>-0.15917999999999999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46.74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708.59669709630441</v>
      </c>
      <c r="P50" s="36">
        <v>57.91</v>
      </c>
      <c r="Q50" s="36">
        <v>18.697459239130435</v>
      </c>
      <c r="R50" s="38">
        <v>26.3</v>
      </c>
      <c r="S50" s="38">
        <v>0</v>
      </c>
      <c r="T50" s="37">
        <f>SUMPRODUCT(LTA!J50:AN50,LTA!J$101:AN$101,LTA!J$104:AN$104)</f>
        <v>244.40000000000003</v>
      </c>
      <c r="U50" s="37">
        <f>SUMPRODUCT(LTA!J50:AN50,LTA!J$102:AN$102,LTA!J$104:AN$104)</f>
        <v>95.399999999999991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-131</v>
      </c>
      <c r="AA50" s="75">
        <f>STOA!I50</f>
        <v>152.09</v>
      </c>
      <c r="AB50" s="75">
        <f>-STOA!O50</f>
        <v>0</v>
      </c>
      <c r="AC50">
        <f t="shared" si="0"/>
        <v>13.470089926937741</v>
      </c>
      <c r="AD50">
        <f t="shared" si="1"/>
        <v>1253.7391392993313</v>
      </c>
      <c r="AE50">
        <f>'IDT-1'!C50</f>
        <v>0</v>
      </c>
      <c r="AF50" s="24"/>
      <c r="AG50">
        <f t="shared" si="2"/>
        <v>1253.7391392993313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5.645859999999999</v>
      </c>
      <c r="E51">
        <f>GT_NG!Q51</f>
        <v>-0.15917999999999999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46.74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717.52539044603532</v>
      </c>
      <c r="P51" s="36">
        <v>57.91</v>
      </c>
      <c r="Q51" s="36">
        <v>18.697459239130435</v>
      </c>
      <c r="R51" s="38">
        <v>26.3</v>
      </c>
      <c r="S51" s="38">
        <v>0</v>
      </c>
      <c r="T51" s="37">
        <f>SUMPRODUCT(LTA!J51:AN51,LTA!J$101:AN$101,LTA!J$104:AN$104)</f>
        <v>259.77999999999997</v>
      </c>
      <c r="U51" s="37">
        <f>SUMPRODUCT(LTA!J51:AN51,LTA!J$102:AN$102,LTA!J$104:AN$104)</f>
        <v>96.71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-131</v>
      </c>
      <c r="AA51" s="75">
        <f>STOA!I51</f>
        <v>152.09</v>
      </c>
      <c r="AB51" s="75">
        <f>-STOA!O51</f>
        <v>0</v>
      </c>
      <c r="AC51">
        <f t="shared" si="0"/>
        <v>13.784315703637324</v>
      </c>
      <c r="AD51">
        <f t="shared" si="1"/>
        <v>1269.0436068723627</v>
      </c>
      <c r="AE51">
        <f>'IDT-1'!C51</f>
        <v>0</v>
      </c>
      <c r="AF51" s="24"/>
      <c r="AG51">
        <f t="shared" si="2"/>
        <v>1269.0436068723627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5.645859999999999</v>
      </c>
      <c r="E52">
        <f>GT_NG!Q52</f>
        <v>-0.15917999999999999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46.74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717.52539044603532</v>
      </c>
      <c r="P52" s="36">
        <v>57.91</v>
      </c>
      <c r="Q52" s="36">
        <v>18.697459239130435</v>
      </c>
      <c r="R52" s="38">
        <v>26.3</v>
      </c>
      <c r="S52" s="38">
        <v>0</v>
      </c>
      <c r="T52" s="37">
        <f>SUMPRODUCT(LTA!J52:AN52,LTA!J$101:AN$101,LTA!J$104:AN$104)</f>
        <v>260.51</v>
      </c>
      <c r="U52" s="37">
        <f>SUMPRODUCT(LTA!J52:AN52,LTA!J$102:AN$102,LTA!J$104:AN$104)</f>
        <v>97.789999999999992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-121</v>
      </c>
      <c r="AA52" s="75">
        <f>STOA!I52</f>
        <v>152.09</v>
      </c>
      <c r="AB52" s="75">
        <f>-STOA!O52</f>
        <v>0</v>
      </c>
      <c r="AC52">
        <f t="shared" si="0"/>
        <v>13.79136557611513</v>
      </c>
      <c r="AD52">
        <f t="shared" si="1"/>
        <v>1271.8465569998848</v>
      </c>
      <c r="AE52">
        <f>'IDT-1'!C52</f>
        <v>0</v>
      </c>
      <c r="AF52" s="24"/>
      <c r="AG52">
        <f t="shared" si="2"/>
        <v>1271.8465569998848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-19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5.645859999999999</v>
      </c>
      <c r="E53">
        <f>GT_NG!Q53</f>
        <v>-0.15917999999999999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46.74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690.72620066086142</v>
      </c>
      <c r="P53" s="36">
        <v>57.91</v>
      </c>
      <c r="Q53" s="36">
        <v>18.697459239130435</v>
      </c>
      <c r="R53" s="38">
        <v>26.3</v>
      </c>
      <c r="S53" s="38">
        <v>0</v>
      </c>
      <c r="T53" s="37">
        <f>SUMPRODUCT(LTA!J53:AN53,LTA!J$101:AN$101,LTA!J$104:AN$104)</f>
        <v>258.84000000000003</v>
      </c>
      <c r="U53" s="37">
        <f>SUMPRODUCT(LTA!J53:AN53,LTA!J$102:AN$102,LTA!J$104:AN$104)</f>
        <v>100.69999999999999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-106</v>
      </c>
      <c r="AA53" s="75">
        <f>STOA!I53</f>
        <v>152.09</v>
      </c>
      <c r="AB53" s="75">
        <f>-STOA!O53</f>
        <v>0</v>
      </c>
      <c r="AC53">
        <f t="shared" si="0"/>
        <v>13.433272793172669</v>
      </c>
      <c r="AD53">
        <f t="shared" si="1"/>
        <v>1261.6454599976535</v>
      </c>
      <c r="AE53">
        <f>'IDT-1'!C53</f>
        <v>0</v>
      </c>
      <c r="AF53" s="24"/>
      <c r="AG53">
        <f t="shared" si="2"/>
        <v>1261.6454599976535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5.645859999999999</v>
      </c>
      <c r="E54">
        <f>GT_NG!Q54</f>
        <v>-0.15917999999999999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46.74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691.08452231732963</v>
      </c>
      <c r="P54" s="36">
        <v>57.91</v>
      </c>
      <c r="Q54" s="36">
        <v>18.697459239130435</v>
      </c>
      <c r="R54" s="38">
        <v>26.3</v>
      </c>
      <c r="S54" s="38">
        <v>0</v>
      </c>
      <c r="T54" s="37">
        <f>SUMPRODUCT(LTA!J54:AN54,LTA!J$101:AN$101,LTA!J$104:AN$104)</f>
        <v>259.16999999999996</v>
      </c>
      <c r="U54" s="37">
        <f>SUMPRODUCT(LTA!J54:AN54,LTA!J$102:AN$102,LTA!J$104:AN$104)</f>
        <v>100.58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-101</v>
      </c>
      <c r="AA54" s="75">
        <f>STOA!I54</f>
        <v>152.09</v>
      </c>
      <c r="AB54" s="75">
        <f>-STOA!O54</f>
        <v>0</v>
      </c>
      <c r="AC54">
        <f t="shared" si="0"/>
        <v>13.438274023749587</v>
      </c>
      <c r="AD54">
        <f t="shared" si="1"/>
        <v>1262.2087804235448</v>
      </c>
      <c r="AE54">
        <f>'IDT-1'!C54</f>
        <v>0</v>
      </c>
      <c r="AF54" s="24"/>
      <c r="AG54">
        <f t="shared" si="2"/>
        <v>1262.2087804235448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-24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5.645859999999999</v>
      </c>
      <c r="E55">
        <f>GT_NG!Q55</f>
        <v>-0.15917999999999999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46.74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632.17487761560039</v>
      </c>
      <c r="P55" s="36">
        <v>57.91</v>
      </c>
      <c r="Q55" s="36">
        <v>18.697459239130435</v>
      </c>
      <c r="R55" s="38">
        <v>26.3</v>
      </c>
      <c r="S55" s="38">
        <v>0</v>
      </c>
      <c r="T55" s="37">
        <f>SUMPRODUCT(LTA!J55:AN55,LTA!J$101:AN$101,LTA!J$104:AN$104)</f>
        <v>275.22000000000003</v>
      </c>
      <c r="U55" s="37">
        <f>SUMPRODUCT(LTA!J55:AN55,LTA!J$102:AN$102,LTA!J$104:AN$104)</f>
        <v>100.46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-36</v>
      </c>
      <c r="AA55" s="75">
        <f>STOA!I55</f>
        <v>152.09</v>
      </c>
      <c r="AB55" s="75">
        <f>-STOA!O55</f>
        <v>0</v>
      </c>
      <c r="AC55">
        <f t="shared" si="0"/>
        <v>12.589512391698021</v>
      </c>
      <c r="AD55">
        <f t="shared" si="1"/>
        <v>1273.077897353867</v>
      </c>
      <c r="AE55">
        <f>'IDT-1'!C55</f>
        <v>0</v>
      </c>
      <c r="AF55" s="24"/>
      <c r="AG55">
        <f t="shared" si="2"/>
        <v>1273.077897353867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-36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5.645859999999999</v>
      </c>
      <c r="E56">
        <f>GT_NG!Q56</f>
        <v>-0.15917999999999999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46.74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632.17481647421721</v>
      </c>
      <c r="P56" s="36">
        <v>57.91</v>
      </c>
      <c r="Q56" s="36">
        <v>18.697459239130435</v>
      </c>
      <c r="R56" s="38">
        <v>26.3</v>
      </c>
      <c r="S56" s="38">
        <v>0</v>
      </c>
      <c r="T56" s="37">
        <f>SUMPRODUCT(LTA!J56:AN56,LTA!J$101:AN$101,LTA!J$104:AN$104)</f>
        <v>280.62</v>
      </c>
      <c r="U56" s="37">
        <f>SUMPRODUCT(LTA!J56:AN56,LTA!J$102:AN$102,LTA!J$104:AN$104)</f>
        <v>100.3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-31</v>
      </c>
      <c r="AA56" s="75">
        <f>STOA!I56</f>
        <v>152.09</v>
      </c>
      <c r="AB56" s="75">
        <f>-STOA!O56</f>
        <v>0</v>
      </c>
      <c r="AC56">
        <f t="shared" si="0"/>
        <v>12.582355088520675</v>
      </c>
      <c r="AD56">
        <f t="shared" si="1"/>
        <v>1284.3249935156612</v>
      </c>
      <c r="AE56">
        <f>'IDT-1'!C56</f>
        <v>0</v>
      </c>
      <c r="AF56" s="24"/>
      <c r="AG56">
        <f t="shared" si="2"/>
        <v>1284.3249935156612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5.645859999999999</v>
      </c>
      <c r="E57">
        <f>GT_NG!Q57</f>
        <v>-0.15917999999999999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46.74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685.55177732924244</v>
      </c>
      <c r="P57" s="36">
        <v>57.91</v>
      </c>
      <c r="Q57" s="36">
        <v>18.697459239130435</v>
      </c>
      <c r="R57" s="38">
        <v>26.3</v>
      </c>
      <c r="S57" s="38">
        <v>0</v>
      </c>
      <c r="T57" s="37">
        <f>SUMPRODUCT(LTA!J57:AN57,LTA!J$101:AN$101,LTA!J$104:AN$104)</f>
        <v>281.07</v>
      </c>
      <c r="U57" s="37">
        <f>SUMPRODUCT(LTA!J57:AN57,LTA!J$102:AN$102,LTA!J$104:AN$104)</f>
        <v>100.12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-86</v>
      </c>
      <c r="AA57" s="75">
        <f>STOA!I57</f>
        <v>152.09</v>
      </c>
      <c r="AB57" s="75">
        <f>-STOA!O57</f>
        <v>0</v>
      </c>
      <c r="AC57">
        <f t="shared" si="0"/>
        <v>13.347426552277341</v>
      </c>
      <c r="AD57">
        <f t="shared" si="1"/>
        <v>1304.2068829069296</v>
      </c>
      <c r="AE57">
        <f>'IDT-1'!C57</f>
        <v>0</v>
      </c>
      <c r="AF57" s="24"/>
      <c r="AG57">
        <f t="shared" si="2"/>
        <v>1304.2068829069296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-13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5.645859999999999</v>
      </c>
      <c r="E58">
        <f>GT_NG!Q58</f>
        <v>-0.15917999999999999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46.74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696.27198962055888</v>
      </c>
      <c r="P58" s="36">
        <v>57.91</v>
      </c>
      <c r="Q58" s="36">
        <v>18.697459239130435</v>
      </c>
      <c r="R58" s="38">
        <v>26.3</v>
      </c>
      <c r="S58" s="38">
        <v>0</v>
      </c>
      <c r="T58" s="37">
        <f>SUMPRODUCT(LTA!J58:AN58,LTA!J$101:AN$101,LTA!J$104:AN$104)</f>
        <v>281.70999999999998</v>
      </c>
      <c r="U58" s="37">
        <f>SUMPRODUCT(LTA!J58:AN58,LTA!J$102:AN$102,LTA!J$104:AN$104)</f>
        <v>100.03999999999999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-80</v>
      </c>
      <c r="AA58" s="75">
        <f>STOA!I58</f>
        <v>152.09</v>
      </c>
      <c r="AB58" s="75">
        <f>-STOA!O58</f>
        <v>0</v>
      </c>
      <c r="AC58">
        <f t="shared" si="0"/>
        <v>13.38454552778556</v>
      </c>
      <c r="AD58">
        <f t="shared" si="1"/>
        <v>1322.4499762227379</v>
      </c>
      <c r="AE58">
        <f>'IDT-1'!C58</f>
        <v>0</v>
      </c>
      <c r="AF58" s="24"/>
      <c r="AG58">
        <f t="shared" si="2"/>
        <v>1322.4499762227379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-12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5.645859999999999</v>
      </c>
      <c r="E59">
        <f>GT_NG!Q59</f>
        <v>-0.15917999999999999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46.74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634.32655651829941</v>
      </c>
      <c r="P59" s="36">
        <v>57.91</v>
      </c>
      <c r="Q59" s="36">
        <v>18.697459239130435</v>
      </c>
      <c r="R59" s="38">
        <v>26.3</v>
      </c>
      <c r="S59" s="38">
        <v>0</v>
      </c>
      <c r="T59" s="37">
        <f>SUMPRODUCT(LTA!J59:AN59,LTA!J$101:AN$101,LTA!J$104:AN$104)</f>
        <v>279.90000000000003</v>
      </c>
      <c r="U59" s="37">
        <f>SUMPRODUCT(LTA!J59:AN59,LTA!J$102:AN$102,LTA!J$104:AN$104)</f>
        <v>102.92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152.09</v>
      </c>
      <c r="AB59" s="75">
        <f>-STOA!O59</f>
        <v>0</v>
      </c>
      <c r="AC59">
        <f t="shared" si="0"/>
        <v>12.094200877099075</v>
      </c>
      <c r="AD59">
        <f t="shared" si="1"/>
        <v>1347.8648877711651</v>
      </c>
      <c r="AE59">
        <f>'IDT-1'!C59</f>
        <v>0</v>
      </c>
      <c r="AF59" s="24"/>
      <c r="AG59">
        <f t="shared" si="2"/>
        <v>1347.8648877711651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5.645859999999999</v>
      </c>
      <c r="E60">
        <f>GT_NG!Q60</f>
        <v>-0.15917999999999999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653.79672675340078</v>
      </c>
      <c r="P60" s="36">
        <v>57.91</v>
      </c>
      <c r="Q60" s="36">
        <v>18.697459239130435</v>
      </c>
      <c r="R60" s="38">
        <v>26.3</v>
      </c>
      <c r="S60" s="38">
        <v>0</v>
      </c>
      <c r="T60" s="37">
        <f>SUMPRODUCT(LTA!J60:AN60,LTA!J$101:AN$101,LTA!J$104:AN$104)</f>
        <v>275.2</v>
      </c>
      <c r="U60" s="37">
        <f>SUMPRODUCT(LTA!J60:AN60,LTA!J$102:AN$102,LTA!J$104:AN$104)</f>
        <v>102.97999999999999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152.09</v>
      </c>
      <c r="AB60" s="75">
        <f>-STOA!O60</f>
        <v>0</v>
      </c>
      <c r="AC60">
        <f t="shared" si="0"/>
        <v>12.182759992601381</v>
      </c>
      <c r="AD60">
        <f t="shared" si="1"/>
        <v>1363.866498890764</v>
      </c>
      <c r="AE60">
        <f>'IDT-1'!C60</f>
        <v>0</v>
      </c>
      <c r="AF60" s="24"/>
      <c r="AG60">
        <f t="shared" si="2"/>
        <v>1363.866498890764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5.645859999999999</v>
      </c>
      <c r="E61">
        <f>GT_NG!Q61</f>
        <v>-0.15917999999999999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668.68447180591306</v>
      </c>
      <c r="P61" s="36">
        <v>57.91</v>
      </c>
      <c r="Q61" s="36">
        <v>18.697459239130435</v>
      </c>
      <c r="R61" s="38">
        <v>26.3</v>
      </c>
      <c r="S61" s="38">
        <v>0</v>
      </c>
      <c r="T61" s="37">
        <f>SUMPRODUCT(LTA!J61:AN61,LTA!J$101:AN$101,LTA!J$104:AN$104)</f>
        <v>270.23</v>
      </c>
      <c r="U61" s="37">
        <f>SUMPRODUCT(LTA!J61:AN61,LTA!J$102:AN$102,LTA!J$104:AN$104)</f>
        <v>103.05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152.09</v>
      </c>
      <c r="AB61" s="75">
        <f>-STOA!O61</f>
        <v>0</v>
      </c>
      <c r="AC61">
        <f t="shared" si="0"/>
        <v>12.448214699507398</v>
      </c>
      <c r="AD61">
        <f t="shared" si="1"/>
        <v>1353.5887892363703</v>
      </c>
      <c r="AE61">
        <f>'IDT-1'!C61</f>
        <v>0</v>
      </c>
      <c r="AF61" s="24"/>
      <c r="AG61">
        <f t="shared" si="2"/>
        <v>1353.5887892363703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-24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5.645859999999999</v>
      </c>
      <c r="E62">
        <f>GT_NG!Q62</f>
        <v>-0.15917999999999999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689.02961760217647</v>
      </c>
      <c r="P62" s="36">
        <v>57.91</v>
      </c>
      <c r="Q62" s="36">
        <v>18.697459239130435</v>
      </c>
      <c r="R62" s="38">
        <v>26.3</v>
      </c>
      <c r="S62" s="38">
        <v>0</v>
      </c>
      <c r="T62" s="37">
        <f>SUMPRODUCT(LTA!J62:AN62,LTA!J$101:AN$101,LTA!J$104:AN$104)</f>
        <v>264.33</v>
      </c>
      <c r="U62" s="37">
        <f>SUMPRODUCT(LTA!J62:AN62,LTA!J$102:AN$102,LTA!J$104:AN$104)</f>
        <v>102.94999999999999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152.09</v>
      </c>
      <c r="AB62" s="75">
        <f>-STOA!O62</f>
        <v>0</v>
      </c>
      <c r="AC62">
        <f t="shared" si="0"/>
        <v>12.592208237558904</v>
      </c>
      <c r="AD62">
        <f t="shared" si="1"/>
        <v>1365.7899414945823</v>
      </c>
      <c r="AE62">
        <f>'IDT-1'!C62</f>
        <v>0</v>
      </c>
      <c r="AF62" s="24"/>
      <c r="AG62">
        <f t="shared" si="2"/>
        <v>1365.7899414945823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-26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5.645859999999999</v>
      </c>
      <c r="E63">
        <f>GT_NG!Q63</f>
        <v>-0.15917999999999999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702.03538767900557</v>
      </c>
      <c r="P63" s="36">
        <v>57.91</v>
      </c>
      <c r="Q63" s="36">
        <v>18.697459239130435</v>
      </c>
      <c r="R63" s="38">
        <v>26.3</v>
      </c>
      <c r="S63" s="38">
        <v>0</v>
      </c>
      <c r="T63" s="37">
        <f>SUMPRODUCT(LTA!J63:AN63,LTA!J$101:AN$101,LTA!J$104:AN$104)</f>
        <v>253.45</v>
      </c>
      <c r="U63" s="37">
        <f>SUMPRODUCT(LTA!J63:AN63,LTA!J$102:AN$102,LTA!J$104:AN$104)</f>
        <v>102.72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152.09</v>
      </c>
      <c r="AB63" s="75">
        <f>-STOA!O63</f>
        <v>0</v>
      </c>
      <c r="AC63">
        <f t="shared" si="0"/>
        <v>12.644403524323783</v>
      </c>
      <c r="AD63">
        <f t="shared" si="1"/>
        <v>1363.6335162846465</v>
      </c>
      <c r="AE63">
        <f>'IDT-1'!C63</f>
        <v>0</v>
      </c>
      <c r="AF63" s="24"/>
      <c r="AG63">
        <f t="shared" si="2"/>
        <v>1363.6335162846465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5.645859999999999</v>
      </c>
      <c r="E64">
        <f>GT_NG!Q64</f>
        <v>-0.15917999999999999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721.72607472571758</v>
      </c>
      <c r="P64" s="36">
        <v>57.91</v>
      </c>
      <c r="Q64" s="36">
        <v>18.697459239130435</v>
      </c>
      <c r="R64" s="38">
        <v>26.3</v>
      </c>
      <c r="S64" s="38">
        <v>0</v>
      </c>
      <c r="T64" s="37">
        <f>SUMPRODUCT(LTA!J64:AN64,LTA!J$101:AN$101,LTA!J$104:AN$104)</f>
        <v>247.53</v>
      </c>
      <c r="U64" s="37">
        <f>SUMPRODUCT(LTA!J64:AN64,LTA!J$102:AN$102,LTA!J$104:AN$104)</f>
        <v>102.33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152.09</v>
      </c>
      <c r="AB64" s="75">
        <f>-STOA!O64</f>
        <v>0</v>
      </c>
      <c r="AC64">
        <f t="shared" si="0"/>
        <v>12.815422335468021</v>
      </c>
      <c r="AD64">
        <f t="shared" si="1"/>
        <v>1370.8431845202142</v>
      </c>
      <c r="AE64">
        <f>'IDT-1'!C64</f>
        <v>0</v>
      </c>
      <c r="AF64" s="24"/>
      <c r="AG64">
        <f t="shared" si="2"/>
        <v>1370.8431845202142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-36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-0.15917999999999999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719.53866448704525</v>
      </c>
      <c r="P65" s="36">
        <v>57.91</v>
      </c>
      <c r="Q65" s="36">
        <v>18.697459239130435</v>
      </c>
      <c r="R65" s="38">
        <v>26.3</v>
      </c>
      <c r="S65" s="38">
        <v>0</v>
      </c>
      <c r="T65" s="37">
        <f>SUMPRODUCT(LTA!J65:AN65,LTA!J$101:AN$101,LTA!J$104:AN$104)</f>
        <v>235.73000000000002</v>
      </c>
      <c r="U65" s="37">
        <f>SUMPRODUCT(LTA!J65:AN65,LTA!J$102:AN$102,LTA!J$104:AN$104)</f>
        <v>102.03999999999999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152.09</v>
      </c>
      <c r="AB65" s="75">
        <f>-STOA!O65</f>
        <v>0</v>
      </c>
      <c r="AC65">
        <f t="shared" si="0"/>
        <v>12.840709293245025</v>
      </c>
      <c r="AD65">
        <f t="shared" si="1"/>
        <v>1339.5404873237649</v>
      </c>
      <c r="AE65">
        <f>'IDT-1'!C65</f>
        <v>0</v>
      </c>
      <c r="AF65" s="24"/>
      <c r="AG65">
        <f t="shared" si="2"/>
        <v>1339.5404873237649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-53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-0.15917999999999999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737.708061682991</v>
      </c>
      <c r="P66" s="36">
        <v>57.91</v>
      </c>
      <c r="Q66" s="36">
        <v>18.697459239130435</v>
      </c>
      <c r="R66" s="38">
        <v>26.3</v>
      </c>
      <c r="S66" s="38">
        <v>0</v>
      </c>
      <c r="T66" s="37">
        <f>SUMPRODUCT(LTA!J66:AN66,LTA!J$101:AN$101,LTA!J$104:AN$104)</f>
        <v>215.58999999999997</v>
      </c>
      <c r="U66" s="37">
        <f>SUMPRODUCT(LTA!J66:AN66,LTA!J$102:AN$102,LTA!J$104:AN$104)</f>
        <v>101.69999999999999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152.09</v>
      </c>
      <c r="AB66" s="75">
        <f>-STOA!O66</f>
        <v>0</v>
      </c>
      <c r="AC66">
        <f t="shared" si="0"/>
        <v>12.944669773880081</v>
      </c>
      <c r="AD66">
        <f t="shared" si="1"/>
        <v>1323.1259240390755</v>
      </c>
      <c r="AE66">
        <f>'IDT-1'!C66</f>
        <v>0</v>
      </c>
      <c r="AF66" s="24"/>
      <c r="AG66">
        <f t="shared" si="2"/>
        <v>1323.1259240390755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-0.15917999999999999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738.39481332697278</v>
      </c>
      <c r="P67" s="36">
        <v>68.510000000000005</v>
      </c>
      <c r="Q67" s="36">
        <v>18.697459239130435</v>
      </c>
      <c r="R67" s="38">
        <v>26.3</v>
      </c>
      <c r="S67" s="38">
        <v>0</v>
      </c>
      <c r="T67" s="37">
        <f>SUMPRODUCT(LTA!J67:AN67,LTA!J$101:AN$101,LTA!J$104:AN$104)</f>
        <v>199.95</v>
      </c>
      <c r="U67" s="37">
        <f>SUMPRODUCT(LTA!J67:AN67,LTA!J$102:AN$102,LTA!J$104:AN$104)</f>
        <v>101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</v>
      </c>
      <c r="AA67" s="75">
        <f>STOA!I67</f>
        <v>152.09</v>
      </c>
      <c r="AB67" s="75">
        <f>-STOA!O67</f>
        <v>0</v>
      </c>
      <c r="AC67">
        <f t="shared" si="0"/>
        <v>12.589466725070285</v>
      </c>
      <c r="AD67">
        <f t="shared" si="1"/>
        <v>1353.4278787318672</v>
      </c>
      <c r="AE67">
        <f>'IDT-1'!C67</f>
        <v>0</v>
      </c>
      <c r="AF67" s="24"/>
      <c r="AG67">
        <f t="shared" si="2"/>
        <v>1353.4278787318672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-22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-0.15917999999999999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738.39481332697278</v>
      </c>
      <c r="P68" s="36">
        <v>68.510000000000005</v>
      </c>
      <c r="Q68" s="36">
        <v>18.697459239130435</v>
      </c>
      <c r="R68" s="38">
        <v>26.3</v>
      </c>
      <c r="S68" s="38">
        <v>0</v>
      </c>
      <c r="T68" s="37">
        <f>SUMPRODUCT(LTA!J68:AN68,LTA!J$101:AN$101,LTA!J$104:AN$104)</f>
        <v>184.82</v>
      </c>
      <c r="U68" s="37">
        <f>SUMPRODUCT(LTA!J68:AN68,LTA!J$102:AN$102,LTA!J$104:AN$104)</f>
        <v>100.5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</v>
      </c>
      <c r="AA68" s="75">
        <f>STOA!I68</f>
        <v>152.09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12.407513568940789</v>
      </c>
      <c r="AD68">
        <f t="shared" ref="AD68:AD98" si="4">SUM(B68:AB68,AI68:AR68)-AC68</f>
        <v>1342.9777275108922</v>
      </c>
      <c r="AE68">
        <f>'IDT-1'!C68</f>
        <v>0</v>
      </c>
      <c r="AF68" s="24"/>
      <c r="AG68">
        <f t="shared" ref="AG68:AG98" si="5">SUM(AD68:AF68)</f>
        <v>1342.9777275108922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-0.15917999999999999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44.997895622895612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733.09039439854394</v>
      </c>
      <c r="P69" s="36">
        <v>68.510000000000005</v>
      </c>
      <c r="Q69" s="36">
        <v>18.697459239130435</v>
      </c>
      <c r="R69" s="38">
        <v>26.3</v>
      </c>
      <c r="S69" s="38">
        <v>0</v>
      </c>
      <c r="T69" s="37">
        <f>SUMPRODUCT(LTA!J69:AN69,LTA!J$101:AN$101,LTA!J$104:AN$104)</f>
        <v>170.39</v>
      </c>
      <c r="U69" s="37">
        <f>SUMPRODUCT(LTA!J69:AN69,LTA!J$102:AN$102,LTA!J$104:AN$104)</f>
        <v>99.89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152.09</v>
      </c>
      <c r="AB69" s="75">
        <f>-STOA!O69</f>
        <v>0</v>
      </c>
      <c r="AC69">
        <f t="shared" si="3"/>
        <v>11.988773239271342</v>
      </c>
      <c r="AD69">
        <f t="shared" si="4"/>
        <v>1350.0520489121332</v>
      </c>
      <c r="AE69">
        <f>'IDT-1'!C69</f>
        <v>0</v>
      </c>
      <c r="AF69" s="24"/>
      <c r="AG69">
        <f t="shared" si="5"/>
        <v>1350.0520489121332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-0.15917999999999999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735.24319333694973</v>
      </c>
      <c r="P70" s="36">
        <v>68.510000000000005</v>
      </c>
      <c r="Q70" s="36">
        <v>18.697459239130435</v>
      </c>
      <c r="R70" s="38">
        <v>24.322672821189141</v>
      </c>
      <c r="S70" s="38">
        <v>0</v>
      </c>
      <c r="T70" s="37">
        <f>SUMPRODUCT(LTA!J70:AN70,LTA!J$101:AN$101,LTA!J$104:AN$104)</f>
        <v>155.87</v>
      </c>
      <c r="U70" s="37">
        <f>SUMPRODUCT(LTA!J70:AN70,LTA!J$102:AN$102,LTA!J$104:AN$104)</f>
        <v>99.31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152.09</v>
      </c>
      <c r="AB70" s="75">
        <f>-STOA!O70</f>
        <v>0</v>
      </c>
      <c r="AC70">
        <f t="shared" si="3"/>
        <v>11.857455909274295</v>
      </c>
      <c r="AD70">
        <f t="shared" si="4"/>
        <v>1335.2609423788294</v>
      </c>
      <c r="AE70">
        <f>'IDT-1'!C70</f>
        <v>0</v>
      </c>
      <c r="AF70" s="24"/>
      <c r="AG70">
        <f t="shared" si="5"/>
        <v>1335.2609423788294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-0.15917999999999999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744.35668668367475</v>
      </c>
      <c r="P71" s="36">
        <v>68.510000000000005</v>
      </c>
      <c r="Q71" s="36">
        <v>18.697459239130435</v>
      </c>
      <c r="R71" s="38">
        <v>19.34</v>
      </c>
      <c r="S71" s="38">
        <v>0</v>
      </c>
      <c r="T71" s="37">
        <f>SUMPRODUCT(LTA!J71:AN71,LTA!J$101:AN$101,LTA!J$104:AN$104)</f>
        <v>108.32</v>
      </c>
      <c r="U71" s="37">
        <f>SUMPRODUCT(LTA!J71:AN71,LTA!J$102:AN$102,LTA!J$104:AN$104)</f>
        <v>89.49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152.09</v>
      </c>
      <c r="AB71" s="75">
        <f>-STOA!O71</f>
        <v>0</v>
      </c>
      <c r="AC71">
        <f t="shared" si="3"/>
        <v>11.476951129899012</v>
      </c>
      <c r="AD71">
        <f t="shared" si="4"/>
        <v>1292.4022676837405</v>
      </c>
      <c r="AE71">
        <f>'IDT-1'!C71</f>
        <v>0</v>
      </c>
      <c r="AF71" s="24"/>
      <c r="AG71">
        <f t="shared" si="5"/>
        <v>1292.4022676837405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-0.15917999999999999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745.66400359830504</v>
      </c>
      <c r="P72" s="36">
        <v>68.510000000000005</v>
      </c>
      <c r="Q72" s="36">
        <v>18.697459239130435</v>
      </c>
      <c r="R72" s="38">
        <v>12.102657004830915</v>
      </c>
      <c r="S72" s="38">
        <v>0</v>
      </c>
      <c r="T72" s="37">
        <f>SUMPRODUCT(LTA!J72:AN72,LTA!J$101:AN$101,LTA!J$104:AN$104)</f>
        <v>88.72</v>
      </c>
      <c r="U72" s="37">
        <f>SUMPRODUCT(LTA!J72:AN72,LTA!J$102:AN$102,LTA!J$104:AN$104)</f>
        <v>89.25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152.09</v>
      </c>
      <c r="AB72" s="75">
        <f>-STOA!O72</f>
        <v>0</v>
      </c>
      <c r="AC72">
        <f t="shared" si="3"/>
        <v>11.25017490039027</v>
      </c>
      <c r="AD72">
        <f t="shared" si="4"/>
        <v>1266.8590178327104</v>
      </c>
      <c r="AE72">
        <f>'IDT-1'!C72</f>
        <v>0</v>
      </c>
      <c r="AF72" s="24"/>
      <c r="AG72">
        <f t="shared" si="5"/>
        <v>1266.8590178327104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-0.15917999999999999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743.30560414180468</v>
      </c>
      <c r="P73" s="36">
        <v>68.510000000000005</v>
      </c>
      <c r="Q73" s="36">
        <v>18.697459239130435</v>
      </c>
      <c r="R73" s="38">
        <v>6.217343015805211</v>
      </c>
      <c r="S73" s="38">
        <v>0</v>
      </c>
      <c r="T73" s="37">
        <f>SUMPRODUCT(LTA!J73:AN73,LTA!J$101:AN$101,LTA!J$104:AN$104)</f>
        <v>74.37</v>
      </c>
      <c r="U73" s="37">
        <f>SUMPRODUCT(LTA!J73:AN73,LTA!J$102:AN$102,LTA!J$104:AN$104)</f>
        <v>88.6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152.09</v>
      </c>
      <c r="AB73" s="75">
        <f>-STOA!O73</f>
        <v>0</v>
      </c>
      <c r="AC73">
        <f t="shared" si="3"/>
        <v>11.214502222069642</v>
      </c>
      <c r="AD73">
        <f t="shared" si="4"/>
        <v>1262.8409770655051</v>
      </c>
      <c r="AE73">
        <f>'IDT-1'!C73</f>
        <v>0</v>
      </c>
      <c r="AF73" s="24"/>
      <c r="AG73">
        <f t="shared" si="5"/>
        <v>1262.8409770655051</v>
      </c>
      <c r="AI73" s="34">
        <f>PXIL!I73</f>
        <v>0</v>
      </c>
      <c r="AJ73" s="34">
        <f>PXIL!O73</f>
        <v>0</v>
      </c>
      <c r="AK73" s="34">
        <f>RTM_IEX!I73</f>
        <v>19.190000000000001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-0.15917999999999999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743.30554832817336</v>
      </c>
      <c r="P74" s="36">
        <v>68.510000000000005</v>
      </c>
      <c r="Q74" s="36">
        <v>18.697459239130435</v>
      </c>
      <c r="R74" s="38">
        <v>2.2799999999999998</v>
      </c>
      <c r="S74" s="38">
        <v>0</v>
      </c>
      <c r="T74" s="37">
        <f>SUMPRODUCT(LTA!J74:AN74,LTA!J$101:AN$101,LTA!J$104:AN$104)</f>
        <v>62.3</v>
      </c>
      <c r="U74" s="37">
        <f>SUMPRODUCT(LTA!J74:AN74,LTA!J$102:AN$102,LTA!J$104:AN$104)</f>
        <v>88.1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152.09</v>
      </c>
      <c r="AB74" s="75">
        <f>-STOA!O74</f>
        <v>0</v>
      </c>
      <c r="AC74">
        <f t="shared" si="3"/>
        <v>11.153717112370598</v>
      </c>
      <c r="AD74">
        <f t="shared" si="4"/>
        <v>1255.9943633457674</v>
      </c>
      <c r="AE74">
        <f>'IDT-1'!C74</f>
        <v>0</v>
      </c>
      <c r="AF74" s="24"/>
      <c r="AG74">
        <f t="shared" si="5"/>
        <v>1255.9943633457674</v>
      </c>
      <c r="AI74" s="34">
        <f>PXIL!I74</f>
        <v>0</v>
      </c>
      <c r="AJ74" s="34">
        <f>PXIL!O74</f>
        <v>0</v>
      </c>
      <c r="AK74" s="34">
        <f>RTM_IEX!I74</f>
        <v>28.79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-9.0959999999999999E-2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47.909515752155343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750.75905533681555</v>
      </c>
      <c r="P75" s="36">
        <v>68.510000000000005</v>
      </c>
      <c r="Q75" s="36">
        <v>18.697459239130435</v>
      </c>
      <c r="R75" s="38">
        <v>0</v>
      </c>
      <c r="S75" s="38">
        <v>0</v>
      </c>
      <c r="T75" s="37">
        <f>SUMPRODUCT(LTA!J75:AN75,LTA!J$101:AN$101,LTA!J$104:AN$104)</f>
        <v>50.269999999999996</v>
      </c>
      <c r="U75" s="37">
        <f>SUMPRODUCT(LTA!J75:AN75,LTA!J$102:AN$102,LTA!J$104:AN$104)</f>
        <v>88.16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188.3</v>
      </c>
      <c r="AB75" s="75">
        <f>-STOA!O75</f>
        <v>0</v>
      </c>
      <c r="AC75">
        <f t="shared" si="3"/>
        <v>11.138442046806052</v>
      </c>
      <c r="AD75">
        <f t="shared" si="4"/>
        <v>1254.4108811721296</v>
      </c>
      <c r="AE75">
        <f>'IDT-1'!C75</f>
        <v>0</v>
      </c>
      <c r="AF75" s="24"/>
      <c r="AG75">
        <f t="shared" si="5"/>
        <v>1254.4108811721296</v>
      </c>
      <c r="AI75" s="34">
        <f>PXIL!I75</f>
        <v>0</v>
      </c>
      <c r="AJ75" s="34">
        <f>PXIL!O75</f>
        <v>0</v>
      </c>
      <c r="AK75" s="34">
        <f>RTM_IEX!I75</f>
        <v>4.8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-9.0959999999999999E-2</v>
      </c>
      <c r="F76">
        <f>GT_Spot!Q76</f>
        <v>0</v>
      </c>
      <c r="G76">
        <f>PPCL_NG!Q76</f>
        <v>49</v>
      </c>
      <c r="H76">
        <f>PPCL_Spot!Q76</f>
        <v>0</v>
      </c>
      <c r="I76">
        <f>Bawana_NG!Q76</f>
        <v>47.909515752155343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751.4100634561936</v>
      </c>
      <c r="P76" s="36">
        <v>68.510000000000005</v>
      </c>
      <c r="Q76" s="36">
        <v>18.697459239130435</v>
      </c>
      <c r="R76" s="38">
        <v>0</v>
      </c>
      <c r="S76" s="38">
        <v>0</v>
      </c>
      <c r="T76" s="37">
        <f>SUMPRODUCT(LTA!J76:AN76,LTA!J$101:AN$101,LTA!J$104:AN$104)</f>
        <v>39.6</v>
      </c>
      <c r="U76" s="37">
        <f>SUMPRODUCT(LTA!J76:AN76,LTA!J$102:AN$102,LTA!J$104:AN$104)</f>
        <v>88.33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188.3</v>
      </c>
      <c r="AB76" s="75">
        <f>-STOA!O76</f>
        <v>0</v>
      </c>
      <c r="AC76">
        <f t="shared" si="3"/>
        <v>11.175777060817238</v>
      </c>
      <c r="AD76">
        <f t="shared" si="4"/>
        <v>1258.6161613866623</v>
      </c>
      <c r="AE76">
        <f>'IDT-1'!C76</f>
        <v>0</v>
      </c>
      <c r="AF76" s="24"/>
      <c r="AG76">
        <f t="shared" si="5"/>
        <v>1258.6161613866623</v>
      </c>
      <c r="AI76" s="34">
        <f>PXIL!I76</f>
        <v>0</v>
      </c>
      <c r="AJ76" s="34">
        <f>PXIL!O76</f>
        <v>0</v>
      </c>
      <c r="AK76" s="34">
        <f>RTM_IEX!I76</f>
        <v>12.48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-9.0959999999999999E-2</v>
      </c>
      <c r="F77">
        <f>GT_Spot!Q77</f>
        <v>0</v>
      </c>
      <c r="G77">
        <f>PPCL_NG!Q77</f>
        <v>49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751.819392315556</v>
      </c>
      <c r="P77" s="36">
        <v>68.510000000000005</v>
      </c>
      <c r="Q77" s="36">
        <v>18.697459239130435</v>
      </c>
      <c r="R77" s="38">
        <v>0</v>
      </c>
      <c r="S77" s="38">
        <v>0</v>
      </c>
      <c r="T77" s="37">
        <f>SUMPRODUCT(LTA!J77:AN77,LTA!J$101:AN$101,LTA!J$104:AN$104)</f>
        <v>35.54</v>
      </c>
      <c r="U77" s="37">
        <f>SUMPRODUCT(LTA!J77:AN77,LTA!J$102:AN$102,LTA!J$104:AN$104)</f>
        <v>89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188.3</v>
      </c>
      <c r="AB77" s="75">
        <f>-STOA!O77</f>
        <v>0</v>
      </c>
      <c r="AC77">
        <f t="shared" si="3"/>
        <v>11.544583416160659</v>
      </c>
      <c r="AD77">
        <f t="shared" si="4"/>
        <v>1300.1571681385258</v>
      </c>
      <c r="AE77">
        <f>'IDT-1'!C77</f>
        <v>0</v>
      </c>
      <c r="AF77" s="24"/>
      <c r="AG77">
        <f t="shared" si="5"/>
        <v>1300.1571681385258</v>
      </c>
      <c r="AI77" s="34">
        <f>PXIL!I77</f>
        <v>0</v>
      </c>
      <c r="AJ77" s="34">
        <f>PXIL!O77</f>
        <v>0</v>
      </c>
      <c r="AK77" s="34">
        <f>RTM_IEX!I77</f>
        <v>50.28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-9.0959999999999999E-2</v>
      </c>
      <c r="F78">
        <f>GT_Spot!Q78</f>
        <v>0</v>
      </c>
      <c r="G78">
        <f>PPCL_NG!Q78</f>
        <v>49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754.71446171136552</v>
      </c>
      <c r="P78" s="36">
        <v>68.510000000000005</v>
      </c>
      <c r="Q78" s="36">
        <v>18.697459239130435</v>
      </c>
      <c r="R78" s="38">
        <v>0</v>
      </c>
      <c r="S78" s="38">
        <v>0</v>
      </c>
      <c r="T78" s="37">
        <f>SUMPRODUCT(LTA!J78:AN78,LTA!J$101:AN$101,LTA!J$104:AN$104)</f>
        <v>32.26</v>
      </c>
      <c r="U78" s="37">
        <f>SUMPRODUCT(LTA!J78:AN78,LTA!J$102:AN$102,LTA!J$104:AN$104)</f>
        <v>89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188.3</v>
      </c>
      <c r="AB78" s="75">
        <f>-STOA!O78</f>
        <v>0</v>
      </c>
      <c r="AC78">
        <f t="shared" si="3"/>
        <v>11.383588026843784</v>
      </c>
      <c r="AD78">
        <f t="shared" si="4"/>
        <v>1282.0232329236519</v>
      </c>
      <c r="AE78">
        <f>'IDT-1'!C78</f>
        <v>0</v>
      </c>
      <c r="AF78" s="24"/>
      <c r="AG78">
        <f t="shared" si="5"/>
        <v>1282.0232329236519</v>
      </c>
      <c r="AI78" s="34">
        <f>PXIL!I78</f>
        <v>0</v>
      </c>
      <c r="AJ78" s="34">
        <f>PXIL!O78</f>
        <v>0</v>
      </c>
      <c r="AK78" s="34">
        <f>RTM_IEX!I78</f>
        <v>32.369999999999997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-9.0959999999999999E-2</v>
      </c>
      <c r="F79">
        <f>GT_Spot!Q79</f>
        <v>0</v>
      </c>
      <c r="G79">
        <f>PPCL_NG!Q79</f>
        <v>49</v>
      </c>
      <c r="H79">
        <f>PPCL_Spot!Q79</f>
        <v>0</v>
      </c>
      <c r="I79">
        <f>Bawana_NG!Q79</f>
        <v>54.958023234902697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770.2774478312765</v>
      </c>
      <c r="P79" s="36">
        <v>68.510000000000005</v>
      </c>
      <c r="Q79" s="36">
        <v>18.697459239130435</v>
      </c>
      <c r="R79" s="38">
        <v>0</v>
      </c>
      <c r="S79" s="38">
        <v>0</v>
      </c>
      <c r="T79" s="37">
        <f>SUMPRODUCT(LTA!J79:AN79,LTA!J$101:AN$101,LTA!J$104:AN$104)</f>
        <v>30.9</v>
      </c>
      <c r="U79" s="37">
        <f>SUMPRODUCT(LTA!J79:AN79,LTA!J$102:AN$102,LTA!J$104:AN$104)</f>
        <v>89.16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188.3</v>
      </c>
      <c r="AB79" s="75">
        <f>-STOA!O79</f>
        <v>0</v>
      </c>
      <c r="AC79">
        <f t="shared" si="3"/>
        <v>11.409468909166144</v>
      </c>
      <c r="AD79">
        <f t="shared" si="4"/>
        <v>1284.9383613961434</v>
      </c>
      <c r="AE79">
        <f>'IDT-1'!C79</f>
        <v>0</v>
      </c>
      <c r="AF79" s="24"/>
      <c r="AG79">
        <f t="shared" si="5"/>
        <v>1284.9383613961434</v>
      </c>
      <c r="AI79" s="34">
        <f>PXIL!I79</f>
        <v>0</v>
      </c>
      <c r="AJ79" s="34">
        <f>PXIL!O79</f>
        <v>0</v>
      </c>
      <c r="AK79" s="34">
        <f>RTM_IEX!I79</f>
        <v>20.99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-9.0959999999999999E-2</v>
      </c>
      <c r="F80">
        <f>GT_Spot!Q80</f>
        <v>0</v>
      </c>
      <c r="G80">
        <f>PPCL_NG!Q80</f>
        <v>49</v>
      </c>
      <c r="H80">
        <f>PPCL_Spot!Q80</f>
        <v>0</v>
      </c>
      <c r="I80">
        <f>Bawana_NG!Q80</f>
        <v>54.958023234902697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777.81084991478031</v>
      </c>
      <c r="P80" s="36">
        <v>68.510000000000005</v>
      </c>
      <c r="Q80" s="36">
        <v>18.697459239130435</v>
      </c>
      <c r="R80" s="38">
        <v>0</v>
      </c>
      <c r="S80" s="38">
        <v>0</v>
      </c>
      <c r="T80" s="37">
        <f>SUMPRODUCT(LTA!J80:AN80,LTA!J$101:AN$101,LTA!J$104:AN$104)</f>
        <v>30.23</v>
      </c>
      <c r="U80" s="37">
        <f>SUMPRODUCT(LTA!J80:AN80,LTA!J$102:AN$102,LTA!J$104:AN$104)</f>
        <v>83.039999999999992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188.3</v>
      </c>
      <c r="AB80" s="75">
        <f>-STOA!O80</f>
        <v>0</v>
      </c>
      <c r="AC80">
        <f t="shared" si="3"/>
        <v>11.333378847500979</v>
      </c>
      <c r="AD80">
        <f t="shared" si="4"/>
        <v>1276.3678535413123</v>
      </c>
      <c r="AE80">
        <f>'IDT-1'!C80</f>
        <v>0</v>
      </c>
      <c r="AF80" s="24"/>
      <c r="AG80">
        <f t="shared" si="5"/>
        <v>1276.3678535413123</v>
      </c>
      <c r="AI80" s="34">
        <f>PXIL!I80</f>
        <v>0</v>
      </c>
      <c r="AJ80" s="34">
        <f>PXIL!O80</f>
        <v>0</v>
      </c>
      <c r="AK80" s="34">
        <f>RTM_IEX!I80</f>
        <v>11.6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-9.0959999999999999E-2</v>
      </c>
      <c r="F81">
        <f>GT_Spot!Q81</f>
        <v>0</v>
      </c>
      <c r="G81">
        <f>PPCL_NG!Q81</f>
        <v>49</v>
      </c>
      <c r="H81">
        <f>PPCL_Spot!Q81</f>
        <v>0</v>
      </c>
      <c r="I81">
        <f>Bawana_NG!Q81</f>
        <v>53.28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777.81263126645592</v>
      </c>
      <c r="P81" s="36">
        <v>68.510000000000005</v>
      </c>
      <c r="Q81" s="36">
        <v>18.697459239130435</v>
      </c>
      <c r="R81" s="38">
        <v>0</v>
      </c>
      <c r="S81" s="38">
        <v>0</v>
      </c>
      <c r="T81" s="37">
        <f>SUMPRODUCT(LTA!J81:AN81,LTA!J$101:AN$101,LTA!J$104:AN$104)</f>
        <v>29.42</v>
      </c>
      <c r="U81" s="37">
        <f>SUMPRODUCT(LTA!J81:AN81,LTA!J$102:AN$102,LTA!J$104:AN$104)</f>
        <v>83.25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188.3</v>
      </c>
      <c r="AB81" s="75">
        <f>-STOA!O81</f>
        <v>0</v>
      </c>
      <c r="AC81">
        <f t="shared" si="3"/>
        <v>11.362627918928577</v>
      </c>
      <c r="AD81">
        <f t="shared" si="4"/>
        <v>1279.6623625866575</v>
      </c>
      <c r="AE81">
        <f>'IDT-1'!C81</f>
        <v>0</v>
      </c>
      <c r="AF81" s="24"/>
      <c r="AG81">
        <f t="shared" si="5"/>
        <v>1279.6623625866575</v>
      </c>
      <c r="AI81" s="34">
        <f>PXIL!I81</f>
        <v>0</v>
      </c>
      <c r="AJ81" s="34">
        <f>PXIL!O81</f>
        <v>0</v>
      </c>
      <c r="AK81" s="34">
        <f>RTM_IEX!I81</f>
        <v>17.2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-9.0959999999999999E-2</v>
      </c>
      <c r="F82">
        <f>GT_Spot!Q82</f>
        <v>0</v>
      </c>
      <c r="G82">
        <f>PPCL_NG!Q82</f>
        <v>49</v>
      </c>
      <c r="H82">
        <f>PPCL_Spot!Q82</f>
        <v>0</v>
      </c>
      <c r="I82">
        <f>Bawana_NG!Q82</f>
        <v>53.28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768.93144247488158</v>
      </c>
      <c r="P82" s="36">
        <v>68.510000000000005</v>
      </c>
      <c r="Q82" s="36">
        <v>18.697459239130435</v>
      </c>
      <c r="R82" s="38">
        <v>0</v>
      </c>
      <c r="S82" s="38">
        <v>0</v>
      </c>
      <c r="T82" s="37">
        <f>SUMPRODUCT(LTA!J82:AN82,LTA!J$101:AN$101,LTA!J$104:AN$104)</f>
        <v>18.670000000000002</v>
      </c>
      <c r="U82" s="37">
        <f>SUMPRODUCT(LTA!J82:AN82,LTA!J$102:AN$102,LTA!J$104:AN$104)</f>
        <v>83.1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</v>
      </c>
      <c r="AA82" s="75">
        <f>STOA!I82</f>
        <v>188.3</v>
      </c>
      <c r="AB82" s="75">
        <f>-STOA!O82</f>
        <v>0</v>
      </c>
      <c r="AC82">
        <f t="shared" si="3"/>
        <v>11.420901370395656</v>
      </c>
      <c r="AD82">
        <f t="shared" si="4"/>
        <v>1256.0929003436163</v>
      </c>
      <c r="AE82">
        <f>'IDT-1'!C82</f>
        <v>0</v>
      </c>
      <c r="AF82" s="24"/>
      <c r="AG82">
        <f t="shared" si="5"/>
        <v>1256.0929003436163</v>
      </c>
      <c r="AI82" s="34">
        <f>PXIL!I82</f>
        <v>0</v>
      </c>
      <c r="AJ82" s="34">
        <f>PXIL!O82</f>
        <v>0</v>
      </c>
      <c r="AK82" s="34">
        <f>RTM_IEX!I82</f>
        <v>28.47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-9.0959999999999999E-2</v>
      </c>
      <c r="F83">
        <f>GT_Spot!Q83</f>
        <v>0</v>
      </c>
      <c r="G83">
        <f>PPCL_NG!Q83</f>
        <v>49</v>
      </c>
      <c r="H83">
        <f>PPCL_Spot!Q83</f>
        <v>0</v>
      </c>
      <c r="I83">
        <f>Bawana_NG!Q83</f>
        <v>53.28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768.93055397637454</v>
      </c>
      <c r="P83" s="36">
        <v>68.510000000000005</v>
      </c>
      <c r="Q83" s="36">
        <v>18.697459239130435</v>
      </c>
      <c r="R83" s="38">
        <v>0</v>
      </c>
      <c r="S83" s="38">
        <v>0</v>
      </c>
      <c r="T83" s="37">
        <f>SUMPRODUCT(LTA!J83:AN83,LTA!J$101:AN$101,LTA!J$104:AN$104)</f>
        <v>18.670000000000002</v>
      </c>
      <c r="U83" s="37">
        <f>SUMPRODUCT(LTA!J83:AN83,LTA!J$102:AN$102,LTA!J$104:AN$104)</f>
        <v>82.61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217.67</v>
      </c>
      <c r="AB83" s="75">
        <f>-STOA!O83</f>
        <v>0</v>
      </c>
      <c r="AC83">
        <f t="shared" si="3"/>
        <v>12.382778652496608</v>
      </c>
      <c r="AD83">
        <f t="shared" si="4"/>
        <v>1284.0801345630084</v>
      </c>
      <c r="AE83">
        <f>'IDT-1'!C83</f>
        <v>0</v>
      </c>
      <c r="AF83" s="24"/>
      <c r="AG83">
        <f t="shared" si="5"/>
        <v>1284.0801345630084</v>
      </c>
      <c r="AI83" s="34">
        <f>PXIL!I83</f>
        <v>0</v>
      </c>
      <c r="AJ83" s="34">
        <f>PXIL!O83</f>
        <v>0</v>
      </c>
      <c r="AK83" s="34">
        <f>RTM_IEX!I83</f>
        <v>68.540000000000006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-9.0959999999999999E-2</v>
      </c>
      <c r="F84">
        <f>GT_Spot!Q84</f>
        <v>0</v>
      </c>
      <c r="G84">
        <f>PPCL_NG!Q84</f>
        <v>49</v>
      </c>
      <c r="H84">
        <f>PPCL_Spot!Q84</f>
        <v>0</v>
      </c>
      <c r="I84">
        <f>Bawana_NG!Q84</f>
        <v>53.28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768.93055397637454</v>
      </c>
      <c r="P84" s="36">
        <v>68.510000000000005</v>
      </c>
      <c r="Q84" s="36">
        <v>18.697459239130435</v>
      </c>
      <c r="R84" s="38">
        <v>0</v>
      </c>
      <c r="S84" s="38">
        <v>0</v>
      </c>
      <c r="T84" s="37">
        <f>SUMPRODUCT(LTA!J84:AN84,LTA!J$101:AN$101,LTA!J$104:AN$104)</f>
        <v>19.399999999999999</v>
      </c>
      <c r="U84" s="37">
        <f>SUMPRODUCT(LTA!J84:AN84,LTA!J$102:AN$102,LTA!J$104:AN$104)</f>
        <v>82.49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217.67</v>
      </c>
      <c r="AB84" s="75">
        <f>-STOA!O84</f>
        <v>0</v>
      </c>
      <c r="AC84">
        <f t="shared" si="3"/>
        <v>12.980453202940513</v>
      </c>
      <c r="AD84">
        <f t="shared" si="4"/>
        <v>1311.2224600125646</v>
      </c>
      <c r="AE84">
        <f>'IDT-1'!C84</f>
        <v>0</v>
      </c>
      <c r="AF84" s="24"/>
      <c r="AG84">
        <f t="shared" si="5"/>
        <v>1311.2224600125646</v>
      </c>
      <c r="AI84" s="34">
        <f>PXIL!I84</f>
        <v>0</v>
      </c>
      <c r="AJ84" s="34">
        <f>PXIL!O84</f>
        <v>0</v>
      </c>
      <c r="AK84" s="34">
        <f>RTM_IEX!I84</f>
        <v>115.67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-9.0959999999999999E-2</v>
      </c>
      <c r="F85">
        <f>GT_Spot!Q85</f>
        <v>0</v>
      </c>
      <c r="G85">
        <f>PPCL_NG!Q85</f>
        <v>49</v>
      </c>
      <c r="H85">
        <f>PPCL_Spot!Q85</f>
        <v>0</v>
      </c>
      <c r="I85">
        <f>Bawana_NG!Q85</f>
        <v>53.28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765.72735134037453</v>
      </c>
      <c r="P85" s="36">
        <v>68.510000000000005</v>
      </c>
      <c r="Q85" s="36">
        <v>18.697459239130435</v>
      </c>
      <c r="R85" s="38">
        <v>0</v>
      </c>
      <c r="S85" s="38">
        <v>0</v>
      </c>
      <c r="T85" s="37">
        <f>SUMPRODUCT(LTA!J85:AN85,LTA!J$101:AN$101,LTA!J$104:AN$104)</f>
        <v>19.54</v>
      </c>
      <c r="U85" s="37">
        <f>SUMPRODUCT(LTA!J85:AN85,LTA!J$102:AN$102,LTA!J$104:AN$104)</f>
        <v>82.179999999999993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217.67</v>
      </c>
      <c r="AB85" s="75">
        <f>-STOA!O85</f>
        <v>0</v>
      </c>
      <c r="AC85">
        <f t="shared" si="3"/>
        <v>12.942750294965668</v>
      </c>
      <c r="AD85">
        <f t="shared" si="4"/>
        <v>1286.8869602845396</v>
      </c>
      <c r="AE85">
        <f>'IDT-1'!C85</f>
        <v>0</v>
      </c>
      <c r="AF85" s="24"/>
      <c r="AG85">
        <f t="shared" si="5"/>
        <v>1286.8869602845396</v>
      </c>
      <c r="AI85" s="34">
        <f>PXIL!I85</f>
        <v>0</v>
      </c>
      <c r="AJ85" s="34">
        <f>PXIL!O85</f>
        <v>0</v>
      </c>
      <c r="AK85" s="34">
        <f>RTM_IEX!I85</f>
        <v>104.67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-9.0959999999999999E-2</v>
      </c>
      <c r="F86">
        <f>GT_Spot!Q86</f>
        <v>0</v>
      </c>
      <c r="G86">
        <f>PPCL_NG!Q86</f>
        <v>49</v>
      </c>
      <c r="H86">
        <f>PPCL_Spot!Q86</f>
        <v>0</v>
      </c>
      <c r="I86">
        <f>Bawana_NG!Q86</f>
        <v>53.28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755.11686883566551</v>
      </c>
      <c r="P86" s="36">
        <v>68.510000000000005</v>
      </c>
      <c r="Q86" s="36">
        <v>18.697459239130435</v>
      </c>
      <c r="R86" s="38">
        <v>0</v>
      </c>
      <c r="S86" s="38">
        <v>0</v>
      </c>
      <c r="T86" s="37">
        <f>SUMPRODUCT(LTA!J86:AN86,LTA!J$101:AN$101,LTA!J$104:AN$104)</f>
        <v>19.62</v>
      </c>
      <c r="U86" s="37">
        <f>SUMPRODUCT(LTA!J86:AN86,LTA!J$102:AN$102,LTA!J$104:AN$104)</f>
        <v>82.11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217.67</v>
      </c>
      <c r="AB86" s="75">
        <f>-STOA!O86</f>
        <v>0</v>
      </c>
      <c r="AC86">
        <f t="shared" si="3"/>
        <v>12.639382136091298</v>
      </c>
      <c r="AD86">
        <f t="shared" si="4"/>
        <v>1282.8498459387047</v>
      </c>
      <c r="AE86">
        <f>'IDT-1'!C86</f>
        <v>0</v>
      </c>
      <c r="AF86" s="24"/>
      <c r="AG86">
        <f t="shared" si="5"/>
        <v>1282.8498459387047</v>
      </c>
      <c r="AI86" s="34">
        <f>PXIL!I86</f>
        <v>0</v>
      </c>
      <c r="AJ86" s="34">
        <f>PXIL!O86</f>
        <v>0</v>
      </c>
      <c r="AK86" s="34">
        <f>RTM_IEX!I86</f>
        <v>95.93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-9.0959999999999999E-2</v>
      </c>
      <c r="F87">
        <f>GT_Spot!Q87</f>
        <v>0</v>
      </c>
      <c r="G87">
        <f>PPCL_NG!Q87</f>
        <v>49</v>
      </c>
      <c r="H87">
        <f>PPCL_Spot!Q87</f>
        <v>0</v>
      </c>
      <c r="I87">
        <f>Bawana_NG!Q87</f>
        <v>53.28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755.61640365101493</v>
      </c>
      <c r="P87" s="36">
        <v>68.510000000000005</v>
      </c>
      <c r="Q87" s="36">
        <v>18.697459239130435</v>
      </c>
      <c r="R87" s="38">
        <v>0</v>
      </c>
      <c r="S87" s="38">
        <v>0</v>
      </c>
      <c r="T87" s="37">
        <f>SUMPRODUCT(LTA!J87:AN87,LTA!J$101:AN$101,LTA!J$104:AN$104)</f>
        <v>20.2</v>
      </c>
      <c r="U87" s="37">
        <f>SUMPRODUCT(LTA!J87:AN87,LTA!J$102:AN$102,LTA!J$104:AN$104)</f>
        <v>81.99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-55</v>
      </c>
      <c r="AA87" s="75">
        <f>STOA!I87</f>
        <v>217.67</v>
      </c>
      <c r="AB87" s="75">
        <f>-STOA!O87</f>
        <v>0</v>
      </c>
      <c r="AC87">
        <f t="shared" si="3"/>
        <v>12.638822129633443</v>
      </c>
      <c r="AD87">
        <f t="shared" si="4"/>
        <v>1312.9199407605122</v>
      </c>
      <c r="AE87">
        <f>'IDT-1'!C87</f>
        <v>0</v>
      </c>
      <c r="AF87" s="24"/>
      <c r="AG87">
        <f t="shared" si="5"/>
        <v>1312.9199407605122</v>
      </c>
      <c r="AI87" s="34">
        <f>PXIL!I87</f>
        <v>0</v>
      </c>
      <c r="AJ87" s="34">
        <f>PXIL!O87</f>
        <v>0</v>
      </c>
      <c r="AK87" s="34">
        <f>RTM_IEX!I87</f>
        <v>110.04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-9.0959999999999999E-2</v>
      </c>
      <c r="F88">
        <f>GT_Spot!Q88</f>
        <v>0</v>
      </c>
      <c r="G88">
        <f>PPCL_NG!Q88</f>
        <v>49</v>
      </c>
      <c r="H88">
        <f>PPCL_Spot!Q88</f>
        <v>0</v>
      </c>
      <c r="I88">
        <f>Bawana_NG!Q88</f>
        <v>53.28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755.61640365101493</v>
      </c>
      <c r="P88" s="36">
        <v>68.510000000000005</v>
      </c>
      <c r="Q88" s="36">
        <v>18.697459239130435</v>
      </c>
      <c r="R88" s="38">
        <v>0</v>
      </c>
      <c r="S88" s="38">
        <v>0</v>
      </c>
      <c r="T88" s="37">
        <f>SUMPRODUCT(LTA!J88:AN88,LTA!J$101:AN$101,LTA!J$104:AN$104)</f>
        <v>15.96</v>
      </c>
      <c r="U88" s="37">
        <f>SUMPRODUCT(LTA!J88:AN88,LTA!J$102:AN$102,LTA!J$104:AN$104)</f>
        <v>81.99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-40</v>
      </c>
      <c r="AA88" s="75">
        <f>STOA!I88</f>
        <v>217.67</v>
      </c>
      <c r="AB88" s="75">
        <f>-STOA!O88</f>
        <v>0</v>
      </c>
      <c r="AC88">
        <f t="shared" si="3"/>
        <v>12.470538216800513</v>
      </c>
      <c r="AD88">
        <f t="shared" si="4"/>
        <v>1324.0982246733449</v>
      </c>
      <c r="AE88">
        <f>'IDT-1'!C88</f>
        <v>0</v>
      </c>
      <c r="AF88" s="24"/>
      <c r="AG88">
        <f t="shared" si="5"/>
        <v>1324.0982246733449</v>
      </c>
      <c r="AI88" s="34">
        <f>PXIL!I88</f>
        <v>0</v>
      </c>
      <c r="AJ88" s="34">
        <f>PXIL!O88</f>
        <v>0</v>
      </c>
      <c r="AK88" s="34">
        <f>RTM_IEX!I88</f>
        <v>110.29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-9.0959999999999999E-2</v>
      </c>
      <c r="F89">
        <f>GT_Spot!Q89</f>
        <v>0</v>
      </c>
      <c r="G89">
        <f>PPCL_NG!Q89</f>
        <v>49</v>
      </c>
      <c r="H89">
        <f>PPCL_Spot!Q89</f>
        <v>0</v>
      </c>
      <c r="I89">
        <f>Bawana_NG!Q89</f>
        <v>53.28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756.25973824628966</v>
      </c>
      <c r="P89" s="36">
        <v>68.510000000000005</v>
      </c>
      <c r="Q89" s="36">
        <v>18.697459239130435</v>
      </c>
      <c r="R89" s="38">
        <v>0</v>
      </c>
      <c r="S89" s="38">
        <v>0</v>
      </c>
      <c r="T89" s="37">
        <f>SUMPRODUCT(LTA!J89:AN89,LTA!J$101:AN$101,LTA!J$104:AN$104)</f>
        <v>16.66</v>
      </c>
      <c r="U89" s="37">
        <f>SUMPRODUCT(LTA!J89:AN89,LTA!J$102:AN$102,LTA!J$104:AN$104)</f>
        <v>81.99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217.67</v>
      </c>
      <c r="AB89" s="75">
        <f>-STOA!O89</f>
        <v>0</v>
      </c>
      <c r="AC89">
        <f t="shared" si="3"/>
        <v>12.069798373184046</v>
      </c>
      <c r="AD89">
        <f t="shared" si="4"/>
        <v>1329.182299112236</v>
      </c>
      <c r="AE89">
        <f>'IDT-1'!C89</f>
        <v>0</v>
      </c>
      <c r="AF89" s="24"/>
      <c r="AG89">
        <f t="shared" si="5"/>
        <v>1329.182299112236</v>
      </c>
      <c r="AI89" s="34">
        <f>PXIL!I89</f>
        <v>0</v>
      </c>
      <c r="AJ89" s="34">
        <f>PXIL!O89</f>
        <v>0</v>
      </c>
      <c r="AK89" s="34">
        <f>RTM_IEX!I89</f>
        <v>88.63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-9.0959999999999999E-2</v>
      </c>
      <c r="F90">
        <f>GT_Spot!Q90</f>
        <v>0</v>
      </c>
      <c r="G90">
        <f>PPCL_NG!Q90</f>
        <v>49</v>
      </c>
      <c r="H90">
        <f>PPCL_Spot!Q90</f>
        <v>0</v>
      </c>
      <c r="I90">
        <f>Bawana_NG!Q90</f>
        <v>53.28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768.25662845685656</v>
      </c>
      <c r="P90" s="36">
        <v>68.510000000000005</v>
      </c>
      <c r="Q90" s="36">
        <v>18.697459239130435</v>
      </c>
      <c r="R90" s="38">
        <v>0</v>
      </c>
      <c r="S90" s="38">
        <v>0</v>
      </c>
      <c r="T90" s="37">
        <f>SUMPRODUCT(LTA!J90:AN90,LTA!J$101:AN$101,LTA!J$104:AN$104)</f>
        <v>16.84</v>
      </c>
      <c r="U90" s="37">
        <f>SUMPRODUCT(LTA!J90:AN90,LTA!J$102:AN$102,LTA!J$104:AN$104)</f>
        <v>81.99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217.67</v>
      </c>
      <c r="AB90" s="75">
        <f>-STOA!O90</f>
        <v>0</v>
      </c>
      <c r="AC90">
        <f t="shared" si="3"/>
        <v>12.045983094204106</v>
      </c>
      <c r="AD90">
        <f t="shared" si="4"/>
        <v>1356.6330046017829</v>
      </c>
      <c r="AE90">
        <f>'IDT-1'!C90</f>
        <v>0</v>
      </c>
      <c r="AF90" s="24"/>
      <c r="AG90">
        <f t="shared" si="5"/>
        <v>1356.6330046017829</v>
      </c>
      <c r="AI90" s="34">
        <f>PXIL!I90</f>
        <v>0</v>
      </c>
      <c r="AJ90" s="34">
        <f>PXIL!O90</f>
        <v>0</v>
      </c>
      <c r="AK90" s="34">
        <f>RTM_IEX!I90</f>
        <v>88.88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-9.0959999999999999E-2</v>
      </c>
      <c r="F91">
        <f>GT_Spot!Q91</f>
        <v>0</v>
      </c>
      <c r="G91">
        <f>PPCL_NG!Q91</f>
        <v>49</v>
      </c>
      <c r="H91">
        <f>PPCL_Spot!Q91</f>
        <v>0</v>
      </c>
      <c r="I91">
        <f>Bawana_NG!Q91</f>
        <v>53.28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767.4501289184509</v>
      </c>
      <c r="P91" s="36">
        <v>68.510000000000005</v>
      </c>
      <c r="Q91" s="36">
        <v>18.697459239130435</v>
      </c>
      <c r="R91" s="38">
        <v>0</v>
      </c>
      <c r="S91" s="38">
        <v>0</v>
      </c>
      <c r="T91" s="37">
        <f>SUMPRODUCT(LTA!J91:AN91,LTA!J$101:AN$101,LTA!J$104:AN$104)</f>
        <v>16.86</v>
      </c>
      <c r="U91" s="37">
        <f>SUMPRODUCT(LTA!J91:AN91,LTA!J$102:AN$102,LTA!J$104:AN$104)</f>
        <v>81.99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268.05</v>
      </c>
      <c r="AB91" s="75">
        <f>-STOA!O91</f>
        <v>0</v>
      </c>
      <c r="AC91">
        <f t="shared" si="3"/>
        <v>12.435997723931994</v>
      </c>
      <c r="AD91">
        <f t="shared" si="4"/>
        <v>1340.2964904336493</v>
      </c>
      <c r="AE91">
        <f>'IDT-1'!C91</f>
        <v>0</v>
      </c>
      <c r="AF91" s="24"/>
      <c r="AG91">
        <f t="shared" si="5"/>
        <v>1340.2964904336493</v>
      </c>
      <c r="AI91" s="34">
        <f>PXIL!I91</f>
        <v>0</v>
      </c>
      <c r="AJ91" s="34">
        <f>PXIL!O91</f>
        <v>0</v>
      </c>
      <c r="AK91" s="34">
        <f>RTM_IEX!I91</f>
        <v>53.34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-9.0959999999999999E-2</v>
      </c>
      <c r="F92">
        <f>GT_Spot!Q92</f>
        <v>0</v>
      </c>
      <c r="G92">
        <f>PPCL_NG!Q92</f>
        <v>49</v>
      </c>
      <c r="H92">
        <f>PPCL_Spot!Q92</f>
        <v>0</v>
      </c>
      <c r="I92">
        <f>Bawana_NG!Q92</f>
        <v>53.28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766.37772944924802</v>
      </c>
      <c r="P92" s="36">
        <v>68.510000000000005</v>
      </c>
      <c r="Q92" s="36">
        <v>18.697459239130435</v>
      </c>
      <c r="R92" s="38">
        <v>0</v>
      </c>
      <c r="S92" s="38">
        <v>0</v>
      </c>
      <c r="T92" s="37">
        <f>SUMPRODUCT(LTA!J92:AN92,LTA!J$101:AN$101,LTA!J$104:AN$104)</f>
        <v>17.04</v>
      </c>
      <c r="U92" s="37">
        <f>SUMPRODUCT(LTA!J92:AN92,LTA!J$102:AN$102,LTA!J$104:AN$104)</f>
        <v>81.99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268.05</v>
      </c>
      <c r="AB92" s="75">
        <f>-STOA!O92</f>
        <v>0</v>
      </c>
      <c r="AC92">
        <f t="shared" si="3"/>
        <v>12.267830058159101</v>
      </c>
      <c r="AD92">
        <f t="shared" si="4"/>
        <v>1361.5322586302193</v>
      </c>
      <c r="AE92">
        <f>'IDT-1'!C92</f>
        <v>0</v>
      </c>
      <c r="AF92" s="24"/>
      <c r="AG92">
        <f t="shared" si="5"/>
        <v>1361.5322586302193</v>
      </c>
      <c r="AI92" s="34">
        <f>PXIL!I92</f>
        <v>0</v>
      </c>
      <c r="AJ92" s="34">
        <f>PXIL!O92</f>
        <v>0</v>
      </c>
      <c r="AK92" s="34">
        <f>RTM_IEX!I92</f>
        <v>55.3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-9.0959999999999999E-2</v>
      </c>
      <c r="F93">
        <f>GT_Spot!Q93</f>
        <v>0</v>
      </c>
      <c r="G93">
        <f>PPCL_NG!Q93</f>
        <v>49</v>
      </c>
      <c r="H93">
        <f>PPCL_Spot!Q93</f>
        <v>0</v>
      </c>
      <c r="I93">
        <f>Bawana_NG!Q93</f>
        <v>53.28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765.87819463389849</v>
      </c>
      <c r="P93" s="36">
        <v>68.510000000000005</v>
      </c>
      <c r="Q93" s="36">
        <v>18.697459239130435</v>
      </c>
      <c r="R93" s="38">
        <v>0</v>
      </c>
      <c r="S93" s="38">
        <v>0</v>
      </c>
      <c r="T93" s="37">
        <f>SUMPRODUCT(LTA!J93:AN93,LTA!J$101:AN$101,LTA!J$104:AN$104)</f>
        <v>17.2</v>
      </c>
      <c r="U93" s="37">
        <f>SUMPRODUCT(LTA!J93:AN93,LTA!J$102:AN$102,LTA!J$104:AN$104)</f>
        <v>82.66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268.05</v>
      </c>
      <c r="AB93" s="75">
        <f>-STOA!O93</f>
        <v>0</v>
      </c>
      <c r="AC93">
        <f t="shared" si="3"/>
        <v>12.483268876562075</v>
      </c>
      <c r="AD93">
        <f t="shared" si="4"/>
        <v>1405.8872849964669</v>
      </c>
      <c r="AE93">
        <f>'IDT-1'!C93</f>
        <v>0</v>
      </c>
      <c r="AF93" s="24"/>
      <c r="AG93">
        <f t="shared" si="5"/>
        <v>1405.8872849964669</v>
      </c>
      <c r="AI93" s="34">
        <f>PXIL!I93</f>
        <v>0</v>
      </c>
      <c r="AJ93" s="34">
        <f>PXIL!O93</f>
        <v>0</v>
      </c>
      <c r="AK93" s="34">
        <f>RTM_IEX!I93</f>
        <v>89.54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-9.0959999999999999E-2</v>
      </c>
      <c r="F94">
        <f>GT_Spot!Q94</f>
        <v>0</v>
      </c>
      <c r="G94">
        <f>PPCL_NG!Q94</f>
        <v>49</v>
      </c>
      <c r="H94">
        <f>PPCL_Spot!Q94</f>
        <v>0</v>
      </c>
      <c r="I94">
        <f>Bawana_NG!Q94</f>
        <v>53.28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764.28952494875386</v>
      </c>
      <c r="P94" s="36">
        <v>68.510000000000005</v>
      </c>
      <c r="Q94" s="36">
        <v>18.697459239130435</v>
      </c>
      <c r="R94" s="38">
        <v>0</v>
      </c>
      <c r="S94" s="38">
        <v>0</v>
      </c>
      <c r="T94" s="37">
        <f>SUMPRODUCT(LTA!J94:AN94,LTA!J$101:AN$101,LTA!J$104:AN$104)</f>
        <v>17.21</v>
      </c>
      <c r="U94" s="37">
        <f>SUMPRODUCT(LTA!J94:AN94,LTA!J$102:AN$102,LTA!J$104:AN$104)</f>
        <v>82.929999999999993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268.05</v>
      </c>
      <c r="AB94" s="75">
        <f>-STOA!O94</f>
        <v>0</v>
      </c>
      <c r="AC94">
        <f t="shared" si="3"/>
        <v>12.612728583332803</v>
      </c>
      <c r="AD94">
        <f t="shared" si="4"/>
        <v>1420.4691556045514</v>
      </c>
      <c r="AE94">
        <f>'IDT-1'!C94</f>
        <v>0</v>
      </c>
      <c r="AF94" s="24"/>
      <c r="AG94">
        <f t="shared" si="5"/>
        <v>1420.4691556045514</v>
      </c>
      <c r="AI94" s="34">
        <f>PXIL!I94</f>
        <v>0</v>
      </c>
      <c r="AJ94" s="34">
        <f>PXIL!O94</f>
        <v>0</v>
      </c>
      <c r="AK94" s="34">
        <f>RTM_IEX!I94</f>
        <v>105.56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-9.0959999999999999E-2</v>
      </c>
      <c r="F95">
        <f>GT_Spot!Q95</f>
        <v>0</v>
      </c>
      <c r="G95">
        <f>PPCL_NG!Q95</f>
        <v>49</v>
      </c>
      <c r="H95">
        <f>PPCL_Spot!Q95</f>
        <v>0</v>
      </c>
      <c r="I95">
        <f>Bawana_NG!Q95</f>
        <v>53.28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751.96081453842862</v>
      </c>
      <c r="P95" s="36">
        <v>68.510000000000005</v>
      </c>
      <c r="Q95" s="36">
        <v>18.697459239130435</v>
      </c>
      <c r="R95" s="38">
        <v>0</v>
      </c>
      <c r="S95" s="38">
        <v>0</v>
      </c>
      <c r="T95" s="37">
        <f>SUMPRODUCT(LTA!J95:AN95,LTA!J$101:AN$101,LTA!J$104:AN$104)</f>
        <v>17.36</v>
      </c>
      <c r="U95" s="37">
        <f>SUMPRODUCT(LTA!J95:AN95,LTA!J$102:AN$102,LTA!J$104:AN$104)</f>
        <v>83.25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268.05</v>
      </c>
      <c r="AB95" s="75">
        <f>-STOA!O95</f>
        <v>0</v>
      </c>
      <c r="AC95">
        <f t="shared" si="3"/>
        <v>12.626555931721938</v>
      </c>
      <c r="AD95">
        <f t="shared" si="4"/>
        <v>1422.0266178458371</v>
      </c>
      <c r="AE95">
        <f>'IDT-1'!C95</f>
        <v>0</v>
      </c>
      <c r="AF95" s="24"/>
      <c r="AG95">
        <f t="shared" si="5"/>
        <v>1422.0266178458371</v>
      </c>
      <c r="AI95" s="34">
        <f>PXIL!I95</f>
        <v>0</v>
      </c>
      <c r="AJ95" s="34">
        <f>PXIL!O95</f>
        <v>0</v>
      </c>
      <c r="AK95" s="34">
        <f>RTM_IEX!I95</f>
        <v>118.99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-9.0959999999999999E-2</v>
      </c>
      <c r="F96">
        <f>GT_Spot!Q96</f>
        <v>0</v>
      </c>
      <c r="G96">
        <f>PPCL_NG!Q96</f>
        <v>49</v>
      </c>
      <c r="H96">
        <f>PPCL_Spot!Q96</f>
        <v>0</v>
      </c>
      <c r="I96">
        <f>Bawana_NG!Q96</f>
        <v>53.28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750.67365025139463</v>
      </c>
      <c r="P96" s="36">
        <v>68.510000000000005</v>
      </c>
      <c r="Q96" s="36">
        <v>18.697459239130435</v>
      </c>
      <c r="R96" s="38">
        <v>0</v>
      </c>
      <c r="S96" s="38">
        <v>0</v>
      </c>
      <c r="T96" s="37">
        <f>SUMPRODUCT(LTA!J96:AN96,LTA!J$101:AN$101,LTA!J$104:AN$104)</f>
        <v>17.39</v>
      </c>
      <c r="U96" s="37">
        <f>SUMPRODUCT(LTA!J96:AN96,LTA!J$102:AN$102,LTA!J$104:AN$104)</f>
        <v>83.6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268.05</v>
      </c>
      <c r="AB96" s="75">
        <f>-STOA!O96</f>
        <v>0</v>
      </c>
      <c r="AC96">
        <f t="shared" si="3"/>
        <v>12.627108885996039</v>
      </c>
      <c r="AD96">
        <f t="shared" si="4"/>
        <v>1422.088900604529</v>
      </c>
      <c r="AE96">
        <f>'IDT-1'!C96</f>
        <v>0</v>
      </c>
      <c r="AF96" s="24"/>
      <c r="AG96">
        <f t="shared" si="5"/>
        <v>1422.088900604529</v>
      </c>
      <c r="AI96" s="34">
        <f>PXIL!I96</f>
        <v>0</v>
      </c>
      <c r="AJ96" s="34">
        <f>PXIL!O96</f>
        <v>0</v>
      </c>
      <c r="AK96" s="34">
        <f>RTM_IEX!I96</f>
        <v>119.96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-9.0959999999999999E-2</v>
      </c>
      <c r="F97">
        <f>GT_Spot!Q97</f>
        <v>0</v>
      </c>
      <c r="G97">
        <f>PPCL_NG!Q97</f>
        <v>49</v>
      </c>
      <c r="H97">
        <f>PPCL_Spot!Q97</f>
        <v>0</v>
      </c>
      <c r="I97">
        <f>Bawana_NG!Q97</f>
        <v>53.28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752.57335570842622</v>
      </c>
      <c r="P97" s="36">
        <v>68.510000000000005</v>
      </c>
      <c r="Q97" s="36">
        <v>18.697459239130435</v>
      </c>
      <c r="R97" s="38">
        <v>0</v>
      </c>
      <c r="S97" s="38">
        <v>0</v>
      </c>
      <c r="T97" s="37">
        <f>SUMPRODUCT(LTA!J97:AN97,LTA!J$101:AN$101,LTA!J$104:AN$104)</f>
        <v>17.54</v>
      </c>
      <c r="U97" s="37">
        <f>SUMPRODUCT(LTA!J97:AN97,LTA!J$102:AN$102,LTA!J$104:AN$104)</f>
        <v>83.94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268.05</v>
      </c>
      <c r="AB97" s="75">
        <f>-STOA!O97</f>
        <v>0</v>
      </c>
      <c r="AC97">
        <f t="shared" si="3"/>
        <v>12.386250294017918</v>
      </c>
      <c r="AD97">
        <f t="shared" si="4"/>
        <v>1394.9594646535388</v>
      </c>
      <c r="AE97">
        <f>'IDT-1'!C97</f>
        <v>0</v>
      </c>
      <c r="AF97" s="24"/>
      <c r="AG97">
        <f t="shared" si="5"/>
        <v>1394.9594646535388</v>
      </c>
      <c r="AI97" s="34">
        <f>PXIL!I97</f>
        <v>0</v>
      </c>
      <c r="AJ97" s="34">
        <f>PXIL!O97</f>
        <v>0</v>
      </c>
      <c r="AK97" s="34">
        <f>RTM_IEX!I97</f>
        <v>90.2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-9.0959999999999999E-2</v>
      </c>
      <c r="F98">
        <f>GT_Spot!Q98</f>
        <v>0</v>
      </c>
      <c r="G98">
        <f>PPCL_NG!Q98</f>
        <v>49</v>
      </c>
      <c r="H98">
        <f>PPCL_Spot!Q98</f>
        <v>0</v>
      </c>
      <c r="I98">
        <f>Bawana_NG!Q98</f>
        <v>53.28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754.45026293646936</v>
      </c>
      <c r="P98" s="36">
        <v>68.510000000000005</v>
      </c>
      <c r="Q98" s="36">
        <v>18.697459239130435</v>
      </c>
      <c r="R98" s="38">
        <v>0</v>
      </c>
      <c r="S98" s="38">
        <v>0</v>
      </c>
      <c r="T98" s="37">
        <f>SUMPRODUCT(LTA!J98:AN98,LTA!J$101:AN$101,LTA!J$104:AN$104)</f>
        <v>17.579999999999998</v>
      </c>
      <c r="U98" s="37">
        <f>SUMPRODUCT(LTA!J98:AN98,LTA!J$102:AN$102,LTA!J$104:AN$104)</f>
        <v>84.44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268.05</v>
      </c>
      <c r="AB98" s="75">
        <f>-STOA!O98</f>
        <v>0</v>
      </c>
      <c r="AC98">
        <f t="shared" si="3"/>
        <v>12.247095077624698</v>
      </c>
      <c r="AD98">
        <f t="shared" si="4"/>
        <v>1379.2855270979751</v>
      </c>
      <c r="AE98">
        <f>'IDT-1'!C98</f>
        <v>0</v>
      </c>
      <c r="AF98" s="24"/>
      <c r="AG98">
        <f t="shared" si="5"/>
        <v>1379.2855270979751</v>
      </c>
      <c r="AI98" s="34">
        <f>PXIL!I98</f>
        <v>0</v>
      </c>
      <c r="AJ98" s="34">
        <f>PXIL!O98</f>
        <v>0</v>
      </c>
      <c r="AK98" s="34">
        <f>RTM_IEX!I98</f>
        <v>71.97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0.13550063999999964</v>
      </c>
      <c r="E99">
        <f t="shared" si="6"/>
        <v>-2.7970200000000038E-3</v>
      </c>
      <c r="F99">
        <f t="shared" si="6"/>
        <v>0</v>
      </c>
      <c r="G99">
        <f t="shared" si="6"/>
        <v>1.0589881702577255</v>
      </c>
      <c r="H99">
        <f t="shared" si="6"/>
        <v>0</v>
      </c>
      <c r="I99">
        <f t="shared" si="6"/>
        <v>1.1879840427306123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17.193774394147585</v>
      </c>
      <c r="P99" s="36">
        <f t="shared" si="6"/>
        <v>1.4746400000000011</v>
      </c>
      <c r="Q99" s="36">
        <f t="shared" si="6"/>
        <v>0.44873902173913088</v>
      </c>
      <c r="R99" s="38">
        <f t="shared" si="6"/>
        <v>0.27666138397430273</v>
      </c>
      <c r="S99" s="38">
        <f t="shared" si="6"/>
        <v>0</v>
      </c>
      <c r="T99" s="37">
        <f t="shared" si="6"/>
        <v>2.6567975000000015</v>
      </c>
      <c r="U99" s="37">
        <f t="shared" si="6"/>
        <v>2.2494174999999998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-2.8960050000000002</v>
      </c>
      <c r="AA99" s="75">
        <f t="shared" si="6"/>
        <v>4.643419999999999</v>
      </c>
      <c r="AB99" s="75">
        <f t="shared" si="6"/>
        <v>0</v>
      </c>
      <c r="AC99">
        <f t="shared" si="6"/>
        <v>0.31124071995685798</v>
      </c>
      <c r="AD99">
        <f t="shared" si="6"/>
        <v>28.916782412892498</v>
      </c>
      <c r="AE99">
        <f t="shared" si="6"/>
        <v>-5.0243749999999997E-2</v>
      </c>
      <c r="AG99">
        <f t="shared" si="6"/>
        <v>28.866538662892498</v>
      </c>
      <c r="AI99">
        <f t="shared" si="6"/>
        <v>0</v>
      </c>
      <c r="AJ99">
        <f t="shared" si="6"/>
        <v>0</v>
      </c>
      <c r="AK99">
        <f t="shared" si="6"/>
        <v>0.9586524999999998</v>
      </c>
      <c r="AL99">
        <f t="shared" si="6"/>
        <v>-0.15775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45189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7.2817800000000004</v>
      </c>
      <c r="E3">
        <f>GT_NG!T3</f>
        <v>-0.11868000000000002</v>
      </c>
      <c r="F3">
        <f>GT_Spot!T3</f>
        <v>0</v>
      </c>
      <c r="G3">
        <f>PPCL_NG!T3</f>
        <v>51.258065733368554</v>
      </c>
      <c r="H3">
        <f>PPCL_Spot!T3</f>
        <v>0</v>
      </c>
      <c r="I3">
        <f>Bawana_NG!T3</f>
        <v>67.430000000000007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941.43618752320276</v>
      </c>
      <c r="P3" s="36">
        <v>63.65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444.26000000000005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-120</v>
      </c>
      <c r="AA3" s="75">
        <f>STOA!J3</f>
        <v>169.23</v>
      </c>
      <c r="AB3" s="75">
        <f>-STOA!P3</f>
        <v>0</v>
      </c>
      <c r="AC3">
        <f>SUMIF(B3:AB3,"&gt;0")*$AC$2-SUMIF(B3:AB3,"&lt;0")*($AC$2/(1-$AC$2))+SUMIF(AI3:AR3,"&gt;0")*$AC$2-SUMIF(AI3:AR3,"&lt;0")*($AC$2/(1-$AC$2))</f>
        <v>17.672759053669516</v>
      </c>
      <c r="AD3">
        <f>SUM(B3:AB3,AI3:AR3)-AC3</f>
        <v>1749.2915262681192</v>
      </c>
      <c r="AE3">
        <f>'IDT-1'!F3</f>
        <v>0</v>
      </c>
      <c r="AF3" s="24"/>
      <c r="AG3">
        <f>SUM(AD3:AF3)</f>
        <v>1749.2915262681192</v>
      </c>
      <c r="AI3" s="34">
        <f>PXIL!J3</f>
        <v>0</v>
      </c>
      <c r="AJ3" s="34">
        <f>PXIL!P3</f>
        <v>0</v>
      </c>
      <c r="AK3" s="34">
        <f>RTM_IEX!J3</f>
        <v>119.96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-0.11868000000000002</v>
      </c>
      <c r="F4">
        <f>GT_Spot!T4</f>
        <v>0</v>
      </c>
      <c r="G4">
        <f>PPCL_NG!T4</f>
        <v>51.258065733368554</v>
      </c>
      <c r="H4">
        <f>PPCL_Spot!T4</f>
        <v>0</v>
      </c>
      <c r="I4">
        <f>Bawana_NG!T4</f>
        <v>67.430000000000007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942.43440594610718</v>
      </c>
      <c r="P4" s="36">
        <v>63.65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438.01000000000005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-139</v>
      </c>
      <c r="AA4" s="75">
        <f>STOA!J4</f>
        <v>169.23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17.795227798712787</v>
      </c>
      <c r="AD4">
        <f t="shared" ref="AD4:AD67" si="1">SUM(B4:AB4,AI4:AR4)-AC4</f>
        <v>1724.9172759459802</v>
      </c>
      <c r="AE4">
        <f>'IDT-1'!F4</f>
        <v>0</v>
      </c>
      <c r="AF4" s="24"/>
      <c r="AG4">
        <f t="shared" ref="AG4:AG67" si="2">SUM(AD4:AF4)</f>
        <v>1724.9172759459802</v>
      </c>
      <c r="AI4" s="34">
        <f>PXIL!J4</f>
        <v>0</v>
      </c>
      <c r="AJ4" s="34">
        <f>PXIL!P4</f>
        <v>0</v>
      </c>
      <c r="AK4" s="34">
        <f>RTM_IEX!J4</f>
        <v>119.96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-0.11868000000000002</v>
      </c>
      <c r="F5">
        <f>GT_Spot!T5</f>
        <v>0</v>
      </c>
      <c r="G5">
        <f>PPCL_NG!T5</f>
        <v>51.258065733368554</v>
      </c>
      <c r="H5">
        <f>PPCL_Spot!T5</f>
        <v>0</v>
      </c>
      <c r="I5">
        <f>Bawana_NG!T5</f>
        <v>67.430000000000007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947.75928322027846</v>
      </c>
      <c r="P5" s="36">
        <v>63.65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437.35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-150</v>
      </c>
      <c r="AA5" s="75">
        <f>STOA!J5</f>
        <v>169.23</v>
      </c>
      <c r="AB5" s="75">
        <f>-STOA!P5</f>
        <v>0</v>
      </c>
      <c r="AC5">
        <f t="shared" si="0"/>
        <v>17.891698121469638</v>
      </c>
      <c r="AD5">
        <f t="shared" si="1"/>
        <v>1713.6856828973948</v>
      </c>
      <c r="AE5">
        <f>'IDT-1'!F5</f>
        <v>0</v>
      </c>
      <c r="AF5" s="24"/>
      <c r="AG5">
        <f t="shared" si="2"/>
        <v>1713.6856828973948</v>
      </c>
      <c r="AI5" s="34">
        <f>PXIL!J5</f>
        <v>0</v>
      </c>
      <c r="AJ5" s="34">
        <f>PXIL!P5</f>
        <v>0</v>
      </c>
      <c r="AK5" s="34">
        <f>RTM_IEX!J5</f>
        <v>115.16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-0.11868000000000002</v>
      </c>
      <c r="F6">
        <f>GT_Spot!T6</f>
        <v>0</v>
      </c>
      <c r="G6">
        <f>PPCL_NG!T6</f>
        <v>51.258065733368554</v>
      </c>
      <c r="H6">
        <f>PPCL_Spot!T6</f>
        <v>0</v>
      </c>
      <c r="I6">
        <f>Bawana_NG!T6</f>
        <v>67.430000000000007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946.22846586994081</v>
      </c>
      <c r="P6" s="36">
        <v>63.65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437.19000000000005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-167.31</v>
      </c>
      <c r="AA6" s="75">
        <f>STOA!J6</f>
        <v>169.23</v>
      </c>
      <c r="AB6" s="75">
        <f>-STOA!P6</f>
        <v>0</v>
      </c>
      <c r="AC6">
        <f t="shared" si="0"/>
        <v>17.98834731619587</v>
      </c>
      <c r="AD6">
        <f t="shared" si="1"/>
        <v>1689.7982163523311</v>
      </c>
      <c r="AE6">
        <f>'IDT-1'!F6</f>
        <v>0</v>
      </c>
      <c r="AF6" s="24"/>
      <c r="AG6">
        <f t="shared" si="2"/>
        <v>1689.7982163523311</v>
      </c>
      <c r="AI6" s="34">
        <f>PXIL!J6</f>
        <v>0</v>
      </c>
      <c r="AJ6" s="34">
        <f>PXIL!P6</f>
        <v>0</v>
      </c>
      <c r="AK6" s="34">
        <f>RTM_IEX!J6</f>
        <v>110.37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-0.11868000000000002</v>
      </c>
      <c r="F7">
        <f>GT_Spot!T7</f>
        <v>0</v>
      </c>
      <c r="G7">
        <f>PPCL_NG!T7</f>
        <v>51.258065733368554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924.38742140357124</v>
      </c>
      <c r="P7" s="36">
        <v>63.65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436.20000000000005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-139</v>
      </c>
      <c r="AA7" s="75">
        <f>STOA!J7</f>
        <v>143.29999999999998</v>
      </c>
      <c r="AB7" s="75">
        <f>-STOA!P7</f>
        <v>0</v>
      </c>
      <c r="AC7">
        <f t="shared" si="0"/>
        <v>16.78651033473847</v>
      </c>
      <c r="AD7">
        <f t="shared" si="1"/>
        <v>1611.2990088674187</v>
      </c>
      <c r="AE7">
        <f>'IDT-1'!F7</f>
        <v>0</v>
      </c>
      <c r="AF7" s="24"/>
      <c r="AG7">
        <f t="shared" si="2"/>
        <v>1611.2990088674187</v>
      </c>
      <c r="AI7" s="34">
        <f>PXIL!J7</f>
        <v>0</v>
      </c>
      <c r="AJ7" s="34">
        <f>PXIL!P7</f>
        <v>0</v>
      </c>
      <c r="AK7" s="34">
        <f>RTM_IEX!J7</f>
        <v>48.94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7.2817800000000004</v>
      </c>
      <c r="E8">
        <f>GT_NG!T8</f>
        <v>-0.11868000000000002</v>
      </c>
      <c r="F8">
        <f>GT_Spot!T8</f>
        <v>0</v>
      </c>
      <c r="G8">
        <f>PPCL_NG!T8</f>
        <v>51.258065733368554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923.34125213904895</v>
      </c>
      <c r="P8" s="36">
        <v>63.65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435.02000000000004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-135.19999999999999</v>
      </c>
      <c r="AA8" s="75">
        <f>STOA!J8</f>
        <v>143.29999999999998</v>
      </c>
      <c r="AB8" s="75">
        <f>-STOA!P8</f>
        <v>0</v>
      </c>
      <c r="AC8">
        <f t="shared" si="0"/>
        <v>16.555863160626327</v>
      </c>
      <c r="AD8">
        <f t="shared" si="1"/>
        <v>1592.9534867770083</v>
      </c>
      <c r="AE8">
        <f>'IDT-1'!F8</f>
        <v>0</v>
      </c>
      <c r="AF8" s="24"/>
      <c r="AG8">
        <f t="shared" si="2"/>
        <v>1592.9534867770083</v>
      </c>
      <c r="AI8" s="34">
        <f>PXIL!J8</f>
        <v>0</v>
      </c>
      <c r="AJ8" s="34">
        <f>PXIL!P8</f>
        <v>0</v>
      </c>
      <c r="AK8" s="34">
        <f>RTM_IEX!J8</f>
        <v>28.79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7.2817800000000004</v>
      </c>
      <c r="E9">
        <f>GT_NG!T9</f>
        <v>-0.11868000000000002</v>
      </c>
      <c r="F9">
        <f>GT_Spot!T9</f>
        <v>0</v>
      </c>
      <c r="G9">
        <f>PPCL_NG!T9</f>
        <v>51.258065733368554</v>
      </c>
      <c r="H9">
        <f>PPCL_Spot!T9</f>
        <v>0</v>
      </c>
      <c r="I9">
        <f>Bawana_NG!T9</f>
        <v>49.997812869078345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822.60448397897596</v>
      </c>
      <c r="P9" s="36">
        <v>63.65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434.52000000000004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143.29999999999998</v>
      </c>
      <c r="AB9" s="75">
        <f>-STOA!P9</f>
        <v>0</v>
      </c>
      <c r="AC9">
        <f t="shared" si="0"/>
        <v>14.038717513064768</v>
      </c>
      <c r="AD9">
        <f t="shared" si="1"/>
        <v>1581.0316771335756</v>
      </c>
      <c r="AE9">
        <f>'IDT-1'!F9</f>
        <v>0</v>
      </c>
      <c r="AF9" s="24"/>
      <c r="AG9">
        <f t="shared" si="2"/>
        <v>1581.0316771335756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7.2817800000000004</v>
      </c>
      <c r="E10">
        <f>GT_NG!T10</f>
        <v>-0.11868000000000002</v>
      </c>
      <c r="F10">
        <f>GT_Spot!T10</f>
        <v>0</v>
      </c>
      <c r="G10">
        <f>PPCL_NG!T10</f>
        <v>51.258065733368554</v>
      </c>
      <c r="H10">
        <f>PPCL_Spot!T10</f>
        <v>0</v>
      </c>
      <c r="I10">
        <f>Bawana_NG!T10</f>
        <v>49.997812869078345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732.01252571637701</v>
      </c>
      <c r="P10" s="36">
        <v>63.65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433.52000000000004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143.29999999999998</v>
      </c>
      <c r="AB10" s="75">
        <f>-STOA!P10</f>
        <v>0</v>
      </c>
      <c r="AC10">
        <f t="shared" si="0"/>
        <v>13.781652280353898</v>
      </c>
      <c r="AD10">
        <f t="shared" si="1"/>
        <v>1552.0767841036875</v>
      </c>
      <c r="AE10">
        <f>'IDT-1'!F10</f>
        <v>0</v>
      </c>
      <c r="AF10" s="24"/>
      <c r="AG10">
        <f t="shared" si="2"/>
        <v>1552.0767841036875</v>
      </c>
      <c r="AI10" s="34">
        <f>PXIL!J10</f>
        <v>0</v>
      </c>
      <c r="AJ10" s="34">
        <f>PXIL!P10</f>
        <v>0</v>
      </c>
      <c r="AK10" s="34">
        <f>RTM_IEX!J10</f>
        <v>62.38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7.2817800000000004</v>
      </c>
      <c r="E11">
        <f>GT_NG!T11</f>
        <v>-0.11868000000000002</v>
      </c>
      <c r="F11">
        <f>GT_Spot!T11</f>
        <v>0</v>
      </c>
      <c r="G11">
        <f>PPCL_NG!T11</f>
        <v>51.258065733368554</v>
      </c>
      <c r="H11">
        <f>PPCL_Spot!T11</f>
        <v>0</v>
      </c>
      <c r="I11">
        <f>Bawana_NG!T11</f>
        <v>52.822385403965136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742.55570570324994</v>
      </c>
      <c r="P11" s="36">
        <v>63.65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426.71000000000004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169.13</v>
      </c>
      <c r="AB11" s="75">
        <f>-STOA!P11</f>
        <v>0</v>
      </c>
      <c r="AC11">
        <f t="shared" si="0"/>
        <v>13.644440502545386</v>
      </c>
      <c r="AD11">
        <f t="shared" si="1"/>
        <v>1536.6217484032559</v>
      </c>
      <c r="AE11">
        <f>'IDT-1'!F11</f>
        <v>0</v>
      </c>
      <c r="AF11" s="24"/>
      <c r="AG11">
        <f t="shared" si="2"/>
        <v>1536.6217484032559</v>
      </c>
      <c r="AI11" s="34">
        <f>PXIL!J11</f>
        <v>0</v>
      </c>
      <c r="AJ11" s="34">
        <f>PXIL!P11</f>
        <v>0</v>
      </c>
      <c r="AK11" s="34">
        <f>RTM_IEX!J11</f>
        <v>14.4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7.2817800000000004</v>
      </c>
      <c r="E12">
        <f>GT_NG!T12</f>
        <v>-0.11868000000000002</v>
      </c>
      <c r="F12">
        <f>GT_Spot!T12</f>
        <v>0</v>
      </c>
      <c r="G12">
        <f>PPCL_NG!T12</f>
        <v>51.258065733368554</v>
      </c>
      <c r="H12">
        <f>PPCL_Spot!T12</f>
        <v>0</v>
      </c>
      <c r="I12">
        <f>Bawana_NG!T12</f>
        <v>52.822385403965136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723.07152432568398</v>
      </c>
      <c r="P12" s="36">
        <v>63.65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426.38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169.13</v>
      </c>
      <c r="AB12" s="75">
        <f>-STOA!P12</f>
        <v>0</v>
      </c>
      <c r="AC12">
        <f t="shared" si="0"/>
        <v>13.512227706422804</v>
      </c>
      <c r="AD12">
        <f t="shared" si="1"/>
        <v>1521.7297798218124</v>
      </c>
      <c r="AE12">
        <f>'IDT-1'!F12</f>
        <v>-4.7309999999999999</v>
      </c>
      <c r="AF12" s="24"/>
      <c r="AG12">
        <f t="shared" si="2"/>
        <v>1516.9987798218124</v>
      </c>
      <c r="AI12" s="34">
        <f>PXIL!J12</f>
        <v>0</v>
      </c>
      <c r="AJ12" s="34">
        <f>PXIL!P12</f>
        <v>0</v>
      </c>
      <c r="AK12" s="34">
        <f>RTM_IEX!J12</f>
        <v>19.190000000000001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7.2817800000000004</v>
      </c>
      <c r="E13">
        <f>GT_NG!T13</f>
        <v>-0.11868000000000002</v>
      </c>
      <c r="F13">
        <f>GT_Spot!T13</f>
        <v>0</v>
      </c>
      <c r="G13">
        <f>PPCL_NG!T13</f>
        <v>51.258065733368554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723.96513205031681</v>
      </c>
      <c r="P13" s="36">
        <v>63.65</v>
      </c>
      <c r="Q13" s="36">
        <v>22.576932065217392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426.21000000000004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169.13</v>
      </c>
      <c r="AB13" s="75">
        <f>-STOA!P13</f>
        <v>0</v>
      </c>
      <c r="AC13">
        <f t="shared" si="0"/>
        <v>13.528278380626265</v>
      </c>
      <c r="AD13">
        <f t="shared" si="1"/>
        <v>1523.5376693980022</v>
      </c>
      <c r="AE13">
        <f>'IDT-1'!F13</f>
        <v>-20.620999999999999</v>
      </c>
      <c r="AF13" s="24"/>
      <c r="AG13">
        <f t="shared" si="2"/>
        <v>1502.9166693980021</v>
      </c>
      <c r="AI13" s="34">
        <f>PXIL!J13</f>
        <v>0</v>
      </c>
      <c r="AJ13" s="34">
        <f>PXIL!P13</f>
        <v>0</v>
      </c>
      <c r="AK13" s="34">
        <f>RTM_IEX!J13</f>
        <v>14.4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7.2817800000000004</v>
      </c>
      <c r="E14">
        <f>GT_NG!T14</f>
        <v>-0.11868000000000002</v>
      </c>
      <c r="F14">
        <f>GT_Spot!T14</f>
        <v>0</v>
      </c>
      <c r="G14">
        <f>PPCL_NG!T14</f>
        <v>51.258065733368554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695.17420193051782</v>
      </c>
      <c r="P14" s="36">
        <v>63.65</v>
      </c>
      <c r="Q14" s="36">
        <v>22.576932065217392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437.42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169.13</v>
      </c>
      <c r="AB14" s="75">
        <f>-STOA!P14</f>
        <v>0</v>
      </c>
      <c r="AC14">
        <f t="shared" si="0"/>
        <v>13.415718195572031</v>
      </c>
      <c r="AD14">
        <f t="shared" si="1"/>
        <v>1510.8592994632572</v>
      </c>
      <c r="AE14">
        <f>'IDT-1'!F14</f>
        <v>-18.452000000000002</v>
      </c>
      <c r="AF14" s="24"/>
      <c r="AG14">
        <f t="shared" si="2"/>
        <v>1492.4072994632572</v>
      </c>
      <c r="AI14" s="34">
        <f>PXIL!J14</f>
        <v>0</v>
      </c>
      <c r="AJ14" s="34">
        <f>PXIL!P14</f>
        <v>0</v>
      </c>
      <c r="AK14" s="34">
        <f>RTM_IEX!J14</f>
        <v>19.190000000000001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7.2817800000000004</v>
      </c>
      <c r="E15">
        <f>GT_NG!T15</f>
        <v>-0.11868000000000002</v>
      </c>
      <c r="F15">
        <f>GT_Spot!T15</f>
        <v>0</v>
      </c>
      <c r="G15">
        <f>PPCL_NG!T15</f>
        <v>51.258065733368554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674.9901659146924</v>
      </c>
      <c r="P15" s="36">
        <v>63.65</v>
      </c>
      <c r="Q15" s="36">
        <v>22.576932065217392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437.54000000000008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169.13</v>
      </c>
      <c r="AB15" s="75">
        <f>-STOA!P15</f>
        <v>0</v>
      </c>
      <c r="AC15">
        <f t="shared" si="0"/>
        <v>13.070282678632768</v>
      </c>
      <c r="AD15">
        <f t="shared" si="1"/>
        <v>1471.950698964371</v>
      </c>
      <c r="AE15">
        <f>'IDT-1'!F15</f>
        <v>-2.2210000000000001</v>
      </c>
      <c r="AF15" s="24"/>
      <c r="AG15">
        <f t="shared" si="2"/>
        <v>1469.729698964371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7.2817800000000004</v>
      </c>
      <c r="E16">
        <f>GT_NG!T16</f>
        <v>-0.11868000000000002</v>
      </c>
      <c r="F16">
        <f>GT_Spot!T16</f>
        <v>0</v>
      </c>
      <c r="G16">
        <f>PPCL_NG!T16</f>
        <v>51.258065733368554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674.99013086352863</v>
      </c>
      <c r="P16" s="36">
        <v>63.65</v>
      </c>
      <c r="Q16" s="36">
        <v>22.576932065217392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437.6400000000001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</v>
      </c>
      <c r="AA16" s="75">
        <f>STOA!J16</f>
        <v>169.13</v>
      </c>
      <c r="AB16" s="75">
        <f>-STOA!P16</f>
        <v>0</v>
      </c>
      <c r="AC16">
        <f t="shared" si="0"/>
        <v>13.23984679310424</v>
      </c>
      <c r="AD16">
        <f t="shared" si="1"/>
        <v>1452.8810997987357</v>
      </c>
      <c r="AE16">
        <f>'IDT-1'!F16</f>
        <v>0</v>
      </c>
      <c r="AF16" s="24"/>
      <c r="AG16">
        <f t="shared" si="2"/>
        <v>1452.8810997987357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7.2817800000000004</v>
      </c>
      <c r="E17">
        <f>GT_NG!T17</f>
        <v>-0.11868000000000002</v>
      </c>
      <c r="F17">
        <f>GT_Spot!T17</f>
        <v>0</v>
      </c>
      <c r="G17">
        <f>PPCL_NG!T17</f>
        <v>51.258065733368554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675.28784846319536</v>
      </c>
      <c r="P17" s="36">
        <v>63.65</v>
      </c>
      <c r="Q17" s="36">
        <v>22.576932065217392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437.96000000000009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</v>
      </c>
      <c r="AA17" s="75">
        <f>STOA!J17</f>
        <v>169.13</v>
      </c>
      <c r="AB17" s="75">
        <f>-STOA!P17</f>
        <v>0</v>
      </c>
      <c r="AC17">
        <f t="shared" si="0"/>
        <v>13.351820238247651</v>
      </c>
      <c r="AD17">
        <f t="shared" si="1"/>
        <v>1441.3868439532591</v>
      </c>
      <c r="AE17">
        <f>'IDT-1'!F17</f>
        <v>0</v>
      </c>
      <c r="AF17" s="24"/>
      <c r="AG17">
        <f t="shared" si="2"/>
        <v>1441.3868439532591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7.2817800000000004</v>
      </c>
      <c r="E18">
        <f>GT_NG!T18</f>
        <v>-0.11868000000000002</v>
      </c>
      <c r="F18">
        <f>GT_Spot!T18</f>
        <v>0</v>
      </c>
      <c r="G18">
        <f>PPCL_NG!T18</f>
        <v>51.258065733368554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675.28784846319536</v>
      </c>
      <c r="P18" s="36">
        <v>63.65</v>
      </c>
      <c r="Q18" s="36">
        <v>22.576932065217392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438.11000000000013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-47</v>
      </c>
      <c r="AA18" s="75">
        <f>STOA!J18</f>
        <v>169.13</v>
      </c>
      <c r="AB18" s="75">
        <f>-STOA!P18</f>
        <v>0</v>
      </c>
      <c r="AC18">
        <f t="shared" si="0"/>
        <v>13.495190278602777</v>
      </c>
      <c r="AD18">
        <f t="shared" si="1"/>
        <v>1425.393473912904</v>
      </c>
      <c r="AE18">
        <f>'IDT-1'!F18</f>
        <v>0</v>
      </c>
      <c r="AF18" s="24"/>
      <c r="AG18">
        <f t="shared" si="2"/>
        <v>1425.393473912904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7.2817800000000004</v>
      </c>
      <c r="E19">
        <f>GT_NG!T19</f>
        <v>-0.11868000000000002</v>
      </c>
      <c r="F19">
        <f>GT_Spot!T19</f>
        <v>0</v>
      </c>
      <c r="G19">
        <f>PPCL_NG!T19</f>
        <v>51.258065733368554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686.664577083268</v>
      </c>
      <c r="P19" s="36">
        <v>63.65</v>
      </c>
      <c r="Q19" s="36">
        <v>22.576932065217392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437.68000000000006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-61</v>
      </c>
      <c r="AA19" s="75">
        <f>STOA!J19</f>
        <v>169.05</v>
      </c>
      <c r="AB19" s="75">
        <f>-STOA!P19</f>
        <v>0</v>
      </c>
      <c r="AC19">
        <f t="shared" si="0"/>
        <v>13.715111275770148</v>
      </c>
      <c r="AD19">
        <f t="shared" si="1"/>
        <v>1422.0402815358093</v>
      </c>
      <c r="AE19">
        <f>'IDT-1'!F19</f>
        <v>0</v>
      </c>
      <c r="AF19" s="24"/>
      <c r="AG19">
        <f t="shared" si="2"/>
        <v>1422.0402815358093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7.2817800000000004</v>
      </c>
      <c r="E20">
        <f>GT_NG!T20</f>
        <v>-0.11868000000000002</v>
      </c>
      <c r="F20">
        <f>GT_Spot!T20</f>
        <v>0</v>
      </c>
      <c r="G20">
        <f>PPCL_NG!T20</f>
        <v>51.258065733368554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686.66462585248235</v>
      </c>
      <c r="P20" s="36">
        <v>63.65</v>
      </c>
      <c r="Q20" s="36">
        <v>22.576932065217392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437.68000000000006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-75</v>
      </c>
      <c r="AA20" s="75">
        <f>STOA!J20</f>
        <v>169.05</v>
      </c>
      <c r="AB20" s="75">
        <f>-STOA!P20</f>
        <v>0</v>
      </c>
      <c r="AC20">
        <f t="shared" si="0"/>
        <v>13.83940549024997</v>
      </c>
      <c r="AD20">
        <f t="shared" si="1"/>
        <v>1407.9160360905439</v>
      </c>
      <c r="AE20">
        <f>'IDT-1'!F20</f>
        <v>0</v>
      </c>
      <c r="AF20" s="24"/>
      <c r="AG20">
        <f t="shared" si="2"/>
        <v>1407.9160360905439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7.2817800000000004</v>
      </c>
      <c r="E21">
        <f>GT_NG!T21</f>
        <v>-0.11868000000000002</v>
      </c>
      <c r="F21">
        <f>GT_Spot!T21</f>
        <v>0</v>
      </c>
      <c r="G21">
        <f>PPCL_NG!T21</f>
        <v>51.258065733368554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671.34605248260152</v>
      </c>
      <c r="P21" s="36">
        <v>63.65</v>
      </c>
      <c r="Q21" s="36">
        <v>22.576932065217392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426.95000000000005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-82</v>
      </c>
      <c r="AA21" s="75">
        <f>STOA!J21</f>
        <v>169.05</v>
      </c>
      <c r="AB21" s="75">
        <f>-STOA!P21</f>
        <v>0</v>
      </c>
      <c r="AC21">
        <f t="shared" si="0"/>
        <v>13.672324937250385</v>
      </c>
      <c r="AD21">
        <f t="shared" si="1"/>
        <v>1375.0345432736626</v>
      </c>
      <c r="AE21">
        <f>'IDT-1'!F21</f>
        <v>0</v>
      </c>
      <c r="AF21" s="24"/>
      <c r="AG21">
        <f t="shared" si="2"/>
        <v>1375.0345432736626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7.2817800000000004</v>
      </c>
      <c r="E22">
        <f>GT_NG!T22</f>
        <v>-0.11868000000000002</v>
      </c>
      <c r="F22">
        <f>GT_Spot!T22</f>
        <v>0</v>
      </c>
      <c r="G22">
        <f>PPCL_NG!T22</f>
        <v>51.258065733368554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671.34592855541473</v>
      </c>
      <c r="P22" s="36">
        <v>63.65</v>
      </c>
      <c r="Q22" s="36">
        <v>22.576932065217392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426.56000000000006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-91</v>
      </c>
      <c r="AA22" s="75">
        <f>STOA!J22</f>
        <v>169.05</v>
      </c>
      <c r="AB22" s="75">
        <f>-STOA!P22</f>
        <v>0</v>
      </c>
      <c r="AC22">
        <f t="shared" si="0"/>
        <v>13.748794994390897</v>
      </c>
      <c r="AD22">
        <f t="shared" si="1"/>
        <v>1365.5679492893353</v>
      </c>
      <c r="AE22">
        <f>'IDT-1'!F22</f>
        <v>0</v>
      </c>
      <c r="AF22" s="24"/>
      <c r="AG22">
        <f t="shared" si="2"/>
        <v>1365.5679492893353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7.2817800000000004</v>
      </c>
      <c r="E23">
        <f>GT_NG!T23</f>
        <v>-0.11868000000000002</v>
      </c>
      <c r="F23">
        <f>GT_Spot!T23</f>
        <v>0</v>
      </c>
      <c r="G23">
        <f>PPCL_NG!T23</f>
        <v>51.258065733368554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675.34783148921144</v>
      </c>
      <c r="P23" s="36">
        <v>63.65</v>
      </c>
      <c r="Q23" s="36">
        <v>22.576932065217392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425.61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-109</v>
      </c>
      <c r="AA23" s="75">
        <f>STOA!J23</f>
        <v>169.05</v>
      </c>
      <c r="AB23" s="75">
        <f>-STOA!P23</f>
        <v>0</v>
      </c>
      <c r="AC23">
        <f t="shared" si="0"/>
        <v>13.935458035607828</v>
      </c>
      <c r="AD23">
        <f t="shared" si="1"/>
        <v>1350.4331891819152</v>
      </c>
      <c r="AE23">
        <f>'IDT-1'!F23</f>
        <v>0</v>
      </c>
      <c r="AF23" s="24"/>
      <c r="AG23">
        <f t="shared" si="2"/>
        <v>1350.4331891819152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7.2817800000000004</v>
      </c>
      <c r="E24">
        <f>GT_NG!T24</f>
        <v>-0.11868000000000002</v>
      </c>
      <c r="F24">
        <f>GT_Spot!T24</f>
        <v>0</v>
      </c>
      <c r="G24">
        <f>PPCL_NG!T24</f>
        <v>51.258065733368554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691.39624869866975</v>
      </c>
      <c r="P24" s="36">
        <v>63.65</v>
      </c>
      <c r="Q24" s="36">
        <v>22.576932065217392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425.1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-118</v>
      </c>
      <c r="AA24" s="75">
        <f>STOA!J24</f>
        <v>169.05</v>
      </c>
      <c r="AB24" s="75">
        <f>-STOA!P24</f>
        <v>0</v>
      </c>
      <c r="AC24">
        <f t="shared" si="0"/>
        <v>14.285271167583748</v>
      </c>
      <c r="AD24">
        <f t="shared" si="1"/>
        <v>1341.6217932593975</v>
      </c>
      <c r="AE24">
        <f>'IDT-1'!F24</f>
        <v>0</v>
      </c>
      <c r="AF24" s="24"/>
      <c r="AG24">
        <f t="shared" si="2"/>
        <v>1341.6217932593975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7.2817800000000004</v>
      </c>
      <c r="E25">
        <f>GT_NG!T25</f>
        <v>-0.11868000000000002</v>
      </c>
      <c r="F25">
        <f>GT_Spot!T25</f>
        <v>0</v>
      </c>
      <c r="G25">
        <f>PPCL_NG!T25</f>
        <v>51.258065733368554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816.28410322272111</v>
      </c>
      <c r="P25" s="36">
        <v>63.65</v>
      </c>
      <c r="Q25" s="36">
        <v>22.576932065217392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424.51000000000005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-243.32</v>
      </c>
      <c r="AA25" s="75">
        <f>STOA!J25</f>
        <v>169.05</v>
      </c>
      <c r="AB25" s="75">
        <f>-STOA!P25</f>
        <v>0</v>
      </c>
      <c r="AC25">
        <f t="shared" si="0"/>
        <v>16.358527315643986</v>
      </c>
      <c r="AD25">
        <f t="shared" si="1"/>
        <v>1353.5263916353886</v>
      </c>
      <c r="AE25">
        <f>'IDT-1'!F25</f>
        <v>0</v>
      </c>
      <c r="AF25" s="24"/>
      <c r="AG25">
        <f t="shared" si="2"/>
        <v>1353.5263916353886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7.2817800000000004</v>
      </c>
      <c r="E26">
        <f>GT_NG!T26</f>
        <v>-0.11868000000000002</v>
      </c>
      <c r="F26">
        <f>GT_Spot!T26</f>
        <v>0</v>
      </c>
      <c r="G26">
        <f>PPCL_NG!T26</f>
        <v>51.258065733368554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848.74862982299464</v>
      </c>
      <c r="P26" s="36">
        <v>63.65</v>
      </c>
      <c r="Q26" s="36">
        <v>22.576932065217392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424.14000000000004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-116</v>
      </c>
      <c r="AA26" s="75">
        <f>STOA!J26</f>
        <v>169.05</v>
      </c>
      <c r="AB26" s="75">
        <f>-STOA!P26</f>
        <v>0</v>
      </c>
      <c r="AC26">
        <f t="shared" si="0"/>
        <v>16.842315081929783</v>
      </c>
      <c r="AD26">
        <f t="shared" si="1"/>
        <v>1362.4571304693761</v>
      </c>
      <c r="AE26">
        <f>'IDT-1'!F26</f>
        <v>0</v>
      </c>
      <c r="AF26" s="24"/>
      <c r="AG26">
        <f t="shared" si="2"/>
        <v>1362.4571304693761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7.2817800000000004</v>
      </c>
      <c r="E27">
        <f>GT_NG!T27</f>
        <v>-0.11868000000000002</v>
      </c>
      <c r="F27">
        <f>GT_Spot!T27</f>
        <v>0</v>
      </c>
      <c r="G27">
        <f>PPCL_NG!T27</f>
        <v>51.258065733368554</v>
      </c>
      <c r="H27">
        <f>PPCL_Spot!T27</f>
        <v>0</v>
      </c>
      <c r="I27">
        <f>Bawana_NG!T27</f>
        <v>69.60682102571127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941.82706388076713</v>
      </c>
      <c r="P27" s="36">
        <v>63.65</v>
      </c>
      <c r="Q27" s="36">
        <v>22.576932065217392</v>
      </c>
      <c r="R27" s="38">
        <v>1.27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424.36019600000003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-456</v>
      </c>
      <c r="AA27" s="75">
        <f>STOA!J27</f>
        <v>168.95</v>
      </c>
      <c r="AB27" s="75">
        <f>-STOA!P27</f>
        <v>0</v>
      </c>
      <c r="AC27">
        <f t="shared" si="0"/>
        <v>20.216407362899965</v>
      </c>
      <c r="AD27">
        <f t="shared" si="1"/>
        <v>1360.8157713421645</v>
      </c>
      <c r="AE27">
        <f>'IDT-1'!F27</f>
        <v>0</v>
      </c>
      <c r="AF27" s="24"/>
      <c r="AG27">
        <f t="shared" si="2"/>
        <v>1360.8157713421645</v>
      </c>
      <c r="AI27" s="34">
        <f>PXIL!J27</f>
        <v>0</v>
      </c>
      <c r="AJ27" s="34">
        <f>PXIL!P27</f>
        <v>0</v>
      </c>
      <c r="AK27" s="34">
        <f>RTM_IEX!J27</f>
        <v>86.37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7.2817800000000004</v>
      </c>
      <c r="E28">
        <f>GT_NG!T28</f>
        <v>-0.11868000000000002</v>
      </c>
      <c r="F28">
        <f>GT_Spot!T28</f>
        <v>0</v>
      </c>
      <c r="G28">
        <f>PPCL_NG!T28</f>
        <v>51.258065733368554</v>
      </c>
      <c r="H28">
        <f>PPCL_Spot!T28</f>
        <v>0</v>
      </c>
      <c r="I28">
        <f>Bawana_NG!T28</f>
        <v>69.60682102571127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943.6011703588224</v>
      </c>
      <c r="P28" s="36">
        <v>63.65</v>
      </c>
      <c r="Q28" s="36">
        <v>22.576932065217392</v>
      </c>
      <c r="R28" s="38">
        <v>2.99</v>
      </c>
      <c r="S28" s="38">
        <v>0</v>
      </c>
      <c r="T28" s="37">
        <f>SUMPRODUCT(LTA!J28:AN28,LTA!J$101:AN$101,LTA!J$105:AN$105)</f>
        <v>0.01</v>
      </c>
      <c r="U28" s="37">
        <f>SUMPRODUCT(LTA!J28:AN28,LTA!J$102:AN$102,LTA!J$105:AN$105)</f>
        <v>427.906026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-451</v>
      </c>
      <c r="AA28" s="75">
        <f>STOA!J28</f>
        <v>168.95</v>
      </c>
      <c r="AB28" s="75">
        <f>-STOA!P28</f>
        <v>0</v>
      </c>
      <c r="AC28">
        <f t="shared" si="0"/>
        <v>20.149664166295874</v>
      </c>
      <c r="AD28">
        <f t="shared" si="1"/>
        <v>1363.3424510168236</v>
      </c>
      <c r="AE28">
        <f>'IDT-1'!F28</f>
        <v>0</v>
      </c>
      <c r="AF28" s="24"/>
      <c r="AG28">
        <f t="shared" si="2"/>
        <v>1363.3424510168236</v>
      </c>
      <c r="AI28" s="34">
        <f>PXIL!J28</f>
        <v>0</v>
      </c>
      <c r="AJ28" s="34">
        <f>PXIL!P28</f>
        <v>0</v>
      </c>
      <c r="AK28" s="34">
        <f>RTM_IEX!J28</f>
        <v>76.78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7.2817800000000004</v>
      </c>
      <c r="E29">
        <f>GT_NG!T29</f>
        <v>-0.11868000000000002</v>
      </c>
      <c r="F29">
        <f>GT_Spot!T29</f>
        <v>0</v>
      </c>
      <c r="G29">
        <f>PPCL_NG!T29</f>
        <v>51.258065733368554</v>
      </c>
      <c r="H29">
        <f>PPCL_Spot!T29</f>
        <v>0</v>
      </c>
      <c r="I29">
        <f>Bawana_NG!T29</f>
        <v>69.60682102571127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950.78645605784652</v>
      </c>
      <c r="P29" s="36">
        <v>63.65</v>
      </c>
      <c r="Q29" s="36">
        <v>22.576932065217392</v>
      </c>
      <c r="R29" s="38">
        <v>5.9800000000000013</v>
      </c>
      <c r="S29" s="38">
        <v>0</v>
      </c>
      <c r="T29" s="37">
        <f>SUMPRODUCT(LTA!J29:AN29,LTA!J$101:AN$101,LTA!J$105:AN$105)</f>
        <v>2.14</v>
      </c>
      <c r="U29" s="37">
        <f>SUMPRODUCT(LTA!J29:AN29,LTA!J$102:AN$102,LTA!J$105:AN$105)</f>
        <v>433.189482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-461</v>
      </c>
      <c r="AA29" s="75">
        <f>STOA!J29</f>
        <v>168.95</v>
      </c>
      <c r="AB29" s="75">
        <f>-STOA!P29</f>
        <v>0</v>
      </c>
      <c r="AC29">
        <f t="shared" si="0"/>
        <v>20.393226368469243</v>
      </c>
      <c r="AD29">
        <f t="shared" si="1"/>
        <v>1370.6876305136748</v>
      </c>
      <c r="AE29">
        <f>'IDT-1'!F29</f>
        <v>0</v>
      </c>
      <c r="AF29" s="24"/>
      <c r="AG29">
        <f t="shared" si="2"/>
        <v>1370.6876305136748</v>
      </c>
      <c r="AI29" s="34">
        <f>PXIL!J29</f>
        <v>0</v>
      </c>
      <c r="AJ29" s="34">
        <f>PXIL!P29</f>
        <v>0</v>
      </c>
      <c r="AK29" s="34">
        <f>RTM_IEX!J29</f>
        <v>76.78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7.2817800000000004</v>
      </c>
      <c r="E30">
        <f>GT_NG!T30</f>
        <v>-0.11868000000000002</v>
      </c>
      <c r="F30">
        <f>GT_Spot!T30</f>
        <v>0</v>
      </c>
      <c r="G30">
        <f>PPCL_NG!T30</f>
        <v>51.258065733368554</v>
      </c>
      <c r="H30">
        <f>PPCL_Spot!T30</f>
        <v>0</v>
      </c>
      <c r="I30">
        <f>Bawana_NG!T30</f>
        <v>69.60682102571127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946.92784405531336</v>
      </c>
      <c r="P30" s="36">
        <v>63.65</v>
      </c>
      <c r="Q30" s="36">
        <v>22.576932065217392</v>
      </c>
      <c r="R30" s="38">
        <v>12.77</v>
      </c>
      <c r="S30" s="38">
        <v>0</v>
      </c>
      <c r="T30" s="37">
        <f>SUMPRODUCT(LTA!J30:AN30,LTA!J$101:AN$101,LTA!J$105:AN$105)</f>
        <v>6.47</v>
      </c>
      <c r="U30" s="37">
        <f>SUMPRODUCT(LTA!J30:AN30,LTA!J$102:AN$102,LTA!J$105:AN$105)</f>
        <v>438.92339200000004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-481</v>
      </c>
      <c r="AA30" s="75">
        <f>STOA!J30</f>
        <v>168.95</v>
      </c>
      <c r="AB30" s="75">
        <f>-STOA!P30</f>
        <v>0</v>
      </c>
      <c r="AC30">
        <f t="shared" si="0"/>
        <v>20.600667541290861</v>
      </c>
      <c r="AD30">
        <f t="shared" si="1"/>
        <v>1353.87548733832</v>
      </c>
      <c r="AE30">
        <f>'IDT-1'!F30</f>
        <v>0</v>
      </c>
      <c r="AF30" s="24"/>
      <c r="AG30">
        <f t="shared" si="2"/>
        <v>1353.87548733832</v>
      </c>
      <c r="AI30" s="34">
        <f>PXIL!J30</f>
        <v>0</v>
      </c>
      <c r="AJ30" s="34">
        <f>PXIL!P30</f>
        <v>0</v>
      </c>
      <c r="AK30" s="34">
        <f>RTM_IEX!J30</f>
        <v>67.180000000000007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7.2817800000000004</v>
      </c>
      <c r="E31">
        <f>GT_NG!T31</f>
        <v>-0.11868000000000002</v>
      </c>
      <c r="F31">
        <f>GT_Spot!T31</f>
        <v>0</v>
      </c>
      <c r="G31">
        <f>PPCL_NG!T31</f>
        <v>51.258065733368554</v>
      </c>
      <c r="H31">
        <f>PPCL_Spot!T31</f>
        <v>0</v>
      </c>
      <c r="I31">
        <f>Bawana_NG!T31</f>
        <v>69.60682102571127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957.9794406983151</v>
      </c>
      <c r="P31" s="36">
        <v>63.65</v>
      </c>
      <c r="Q31" s="36">
        <v>22.576932065217392</v>
      </c>
      <c r="R31" s="38">
        <v>17.842171637248931</v>
      </c>
      <c r="S31" s="38">
        <v>0</v>
      </c>
      <c r="T31" s="37">
        <f>SUMPRODUCT(LTA!J31:AN31,LTA!J$101:AN$101,LTA!J$105:AN$105)</f>
        <v>11.96</v>
      </c>
      <c r="U31" s="37">
        <f>SUMPRODUCT(LTA!J31:AN31,LTA!J$102:AN$102,LTA!J$105:AN$105)</f>
        <v>444.13239999999996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-507</v>
      </c>
      <c r="AA31" s="75">
        <f>STOA!J31</f>
        <v>168.95</v>
      </c>
      <c r="AB31" s="75">
        <f>-STOA!P31</f>
        <v>0</v>
      </c>
      <c r="AC31">
        <f t="shared" si="0"/>
        <v>20.72970728813414</v>
      </c>
      <c r="AD31">
        <f t="shared" si="1"/>
        <v>1316.1792238717269</v>
      </c>
      <c r="AE31">
        <f>'IDT-1'!F31</f>
        <v>0</v>
      </c>
      <c r="AF31" s="24"/>
      <c r="AG31">
        <f t="shared" si="2"/>
        <v>1316.1792238717269</v>
      </c>
      <c r="AI31" s="34">
        <f>PXIL!J31</f>
        <v>0</v>
      </c>
      <c r="AJ31" s="34">
        <f>PXIL!P31</f>
        <v>0</v>
      </c>
      <c r="AK31" s="34">
        <f>RTM_IEX!J31</f>
        <v>28.79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7.2817800000000004</v>
      </c>
      <c r="E32">
        <f>GT_NG!T32</f>
        <v>-0.11868000000000002</v>
      </c>
      <c r="F32">
        <f>GT_Spot!T32</f>
        <v>0</v>
      </c>
      <c r="G32">
        <f>PPCL_NG!T32</f>
        <v>51.258065733368554</v>
      </c>
      <c r="H32">
        <f>PPCL_Spot!T32</f>
        <v>0</v>
      </c>
      <c r="I32">
        <f>Bawana_NG!T32</f>
        <v>69.60682102571127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957.15514212649964</v>
      </c>
      <c r="P32" s="36">
        <v>63.65</v>
      </c>
      <c r="Q32" s="36">
        <v>22.576932065217392</v>
      </c>
      <c r="R32" s="38">
        <v>19.199999999999996</v>
      </c>
      <c r="S32" s="38">
        <v>0</v>
      </c>
      <c r="T32" s="37">
        <f>SUMPRODUCT(LTA!J32:AN32,LTA!J$101:AN$101,LTA!J$105:AN$105)</f>
        <v>19.55</v>
      </c>
      <c r="U32" s="37">
        <f>SUMPRODUCT(LTA!J32:AN32,LTA!J$102:AN$102,LTA!J$105:AN$105)</f>
        <v>450.329024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-530</v>
      </c>
      <c r="AA32" s="75">
        <f>STOA!J32</f>
        <v>168.95</v>
      </c>
      <c r="AB32" s="75">
        <f>-STOA!P32</f>
        <v>0</v>
      </c>
      <c r="AC32">
        <f t="shared" si="0"/>
        <v>21.05992157450487</v>
      </c>
      <c r="AD32">
        <f t="shared" si="1"/>
        <v>1307.1691633762921</v>
      </c>
      <c r="AE32">
        <f>'IDT-1'!F32</f>
        <v>0</v>
      </c>
      <c r="AF32" s="24"/>
      <c r="AG32">
        <f t="shared" si="2"/>
        <v>1307.1691633762921</v>
      </c>
      <c r="AI32" s="34">
        <f>PXIL!J32</f>
        <v>0</v>
      </c>
      <c r="AJ32" s="34">
        <f>PXIL!P32</f>
        <v>0</v>
      </c>
      <c r="AK32" s="34">
        <f>RTM_IEX!J32</f>
        <v>28.79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7.2817800000000004</v>
      </c>
      <c r="E33">
        <f>GT_NG!T33</f>
        <v>-0.11868000000000002</v>
      </c>
      <c r="F33">
        <f>GT_Spot!T33</f>
        <v>0</v>
      </c>
      <c r="G33">
        <f>PPCL_NG!T33</f>
        <v>51.258065733368554</v>
      </c>
      <c r="H33">
        <f>PPCL_Spot!T33</f>
        <v>0</v>
      </c>
      <c r="I33">
        <f>Bawana_NG!T33</f>
        <v>69.60682102571127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932.02602703581795</v>
      </c>
      <c r="P33" s="36">
        <v>63.65</v>
      </c>
      <c r="Q33" s="36">
        <v>22.576932065217392</v>
      </c>
      <c r="R33" s="38">
        <v>20.7</v>
      </c>
      <c r="S33" s="38">
        <v>0</v>
      </c>
      <c r="T33" s="37">
        <f>SUMPRODUCT(LTA!J33:AN33,LTA!J$101:AN$101,LTA!J$105:AN$105)</f>
        <v>27.35</v>
      </c>
      <c r="U33" s="37">
        <f>SUMPRODUCT(LTA!J33:AN33,LTA!J$102:AN$102,LTA!J$105:AN$105)</f>
        <v>458.01823800000005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-545</v>
      </c>
      <c r="AA33" s="75">
        <f>STOA!J33</f>
        <v>62.89</v>
      </c>
      <c r="AB33" s="75">
        <f>-STOA!P33</f>
        <v>0</v>
      </c>
      <c r="AC33">
        <f t="shared" si="0"/>
        <v>21.2437823577398</v>
      </c>
      <c r="AD33">
        <f t="shared" si="1"/>
        <v>1297.7454015023757</v>
      </c>
      <c r="AE33">
        <f>'IDT-1'!F33</f>
        <v>0</v>
      </c>
      <c r="AF33" s="24"/>
      <c r="AG33">
        <f t="shared" si="2"/>
        <v>1297.7454015023757</v>
      </c>
      <c r="AI33" s="34">
        <f>PXIL!J33</f>
        <v>0</v>
      </c>
      <c r="AJ33" s="34">
        <f>PXIL!P33</f>
        <v>0</v>
      </c>
      <c r="AK33" s="34">
        <f>RTM_IEX!J33</f>
        <v>148.75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7.2817800000000004</v>
      </c>
      <c r="E34">
        <f>GT_NG!T34</f>
        <v>-0.11868000000000002</v>
      </c>
      <c r="F34">
        <f>GT_Spot!T34</f>
        <v>0</v>
      </c>
      <c r="G34">
        <f>PPCL_NG!T34</f>
        <v>51.258065733368554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831.79344230219715</v>
      </c>
      <c r="P34" s="36">
        <v>63.65</v>
      </c>
      <c r="Q34" s="36">
        <v>22.576932065217392</v>
      </c>
      <c r="R34" s="38">
        <v>21.7</v>
      </c>
      <c r="S34" s="38">
        <v>0</v>
      </c>
      <c r="T34" s="37">
        <f>SUMPRODUCT(LTA!J34:AN34,LTA!J$101:AN$101,LTA!J$105:AN$105)</f>
        <v>36.19</v>
      </c>
      <c r="U34" s="37">
        <f>SUMPRODUCT(LTA!J34:AN34,LTA!J$102:AN$102,LTA!J$105:AN$105)</f>
        <v>465.07241600000003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-217</v>
      </c>
      <c r="AA34" s="75">
        <f>STOA!J34</f>
        <v>62.89</v>
      </c>
      <c r="AB34" s="75">
        <f>-STOA!P34</f>
        <v>0</v>
      </c>
      <c r="AC34">
        <f t="shared" si="0"/>
        <v>16.814979370512869</v>
      </c>
      <c r="AD34">
        <f t="shared" si="1"/>
        <v>1317.1916946599958</v>
      </c>
      <c r="AE34">
        <f>'IDT-1'!F34</f>
        <v>0</v>
      </c>
      <c r="AF34" s="24"/>
      <c r="AG34">
        <f t="shared" si="2"/>
        <v>1317.1916946599958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7.2817800000000004</v>
      </c>
      <c r="E35">
        <f>GT_NG!T35</f>
        <v>-0.11868000000000002</v>
      </c>
      <c r="F35">
        <f>GT_Spot!T35</f>
        <v>0</v>
      </c>
      <c r="G35">
        <f>PPCL_NG!T35</f>
        <v>51.258065733368554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731.92774102016449</v>
      </c>
      <c r="P35" s="36">
        <v>63.65</v>
      </c>
      <c r="Q35" s="36">
        <v>22.576932065217392</v>
      </c>
      <c r="R35" s="38">
        <v>21.7</v>
      </c>
      <c r="S35" s="38">
        <v>0</v>
      </c>
      <c r="T35" s="37">
        <f>SUMPRODUCT(LTA!J35:AN35,LTA!J$101:AN$101,LTA!J$105:AN$105)</f>
        <v>37.18</v>
      </c>
      <c r="U35" s="37">
        <f>SUMPRODUCT(LTA!J35:AN35,LTA!J$102:AN$102,LTA!J$105:AN$105)</f>
        <v>468.58072199999998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-221</v>
      </c>
      <c r="AA35" s="75">
        <f>STOA!J35</f>
        <v>62.8</v>
      </c>
      <c r="AB35" s="75">
        <f>-STOA!P35</f>
        <v>0</v>
      </c>
      <c r="AC35">
        <f t="shared" si="0"/>
        <v>15.591661875566089</v>
      </c>
      <c r="AD35">
        <f t="shared" si="1"/>
        <v>1311.9876168729097</v>
      </c>
      <c r="AE35">
        <f>'IDT-1'!F35</f>
        <v>0</v>
      </c>
      <c r="AF35" s="24"/>
      <c r="AG35">
        <f t="shared" si="2"/>
        <v>1311.9876168729097</v>
      </c>
      <c r="AI35" s="34">
        <f>PXIL!J35</f>
        <v>0</v>
      </c>
      <c r="AJ35" s="34">
        <f>PXIL!P35</f>
        <v>0</v>
      </c>
      <c r="AK35" s="34">
        <f>RTM_IEX!J35</f>
        <v>23.03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7.2817800000000004</v>
      </c>
      <c r="E36">
        <f>GT_NG!T36</f>
        <v>-0.11868000000000002</v>
      </c>
      <c r="F36">
        <f>GT_Spot!T36</f>
        <v>0</v>
      </c>
      <c r="G36">
        <f>PPCL_NG!T36</f>
        <v>51.258065733368554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649.60707326979218</v>
      </c>
      <c r="P36" s="36">
        <v>63.65</v>
      </c>
      <c r="Q36" s="36">
        <v>22.576932065217392</v>
      </c>
      <c r="R36" s="38">
        <v>22.7</v>
      </c>
      <c r="S36" s="38">
        <v>0</v>
      </c>
      <c r="T36" s="37">
        <f>SUMPRODUCT(LTA!J36:AN36,LTA!J$101:AN$101,LTA!J$105:AN$105)</f>
        <v>42.12</v>
      </c>
      <c r="U36" s="37">
        <f>SUMPRODUCT(LTA!J36:AN36,LTA!J$102:AN$102,LTA!J$105:AN$105)</f>
        <v>475.64206200000001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-229</v>
      </c>
      <c r="AA36" s="75">
        <f>STOA!J36</f>
        <v>62.8</v>
      </c>
      <c r="AB36" s="75">
        <f>-STOA!P36</f>
        <v>0</v>
      </c>
      <c r="AC36">
        <f t="shared" si="0"/>
        <v>15.779028811540375</v>
      </c>
      <c r="AD36">
        <f t="shared" si="1"/>
        <v>1317.0209221865632</v>
      </c>
      <c r="AE36">
        <f>'IDT-1'!F36</f>
        <v>0</v>
      </c>
      <c r="AF36" s="24"/>
      <c r="AG36">
        <f t="shared" si="2"/>
        <v>1317.0209221865632</v>
      </c>
      <c r="AI36" s="34">
        <f>PXIL!J36</f>
        <v>0</v>
      </c>
      <c r="AJ36" s="34">
        <f>PXIL!P36</f>
        <v>0</v>
      </c>
      <c r="AK36" s="34">
        <f>RTM_IEX!J36</f>
        <v>105.57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7.2817800000000004</v>
      </c>
      <c r="E37">
        <f>GT_NG!T37</f>
        <v>-0.11868000000000002</v>
      </c>
      <c r="F37">
        <f>GT_Spot!T37</f>
        <v>0</v>
      </c>
      <c r="G37">
        <f>PPCL_NG!T37</f>
        <v>51.258065733368554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646.24493758546441</v>
      </c>
      <c r="P37" s="36">
        <v>63.65</v>
      </c>
      <c r="Q37" s="36">
        <v>22.576932065217392</v>
      </c>
      <c r="R37" s="38">
        <v>22.7</v>
      </c>
      <c r="S37" s="38">
        <v>0</v>
      </c>
      <c r="T37" s="37">
        <f>SUMPRODUCT(LTA!J37:AN37,LTA!J$101:AN$101,LTA!J$105:AN$105)</f>
        <v>47.05</v>
      </c>
      <c r="U37" s="37">
        <f>SUMPRODUCT(LTA!J37:AN37,LTA!J$102:AN$102,LTA!J$105:AN$105)</f>
        <v>482.99411400000008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-227</v>
      </c>
      <c r="AA37" s="75">
        <f>STOA!J37</f>
        <v>62.8</v>
      </c>
      <c r="AB37" s="75">
        <f>-STOA!P37</f>
        <v>0</v>
      </c>
      <c r="AC37">
        <f t="shared" si="0"/>
        <v>15.8397678200739</v>
      </c>
      <c r="AD37">
        <f t="shared" si="1"/>
        <v>1327.8800994937021</v>
      </c>
      <c r="AE37">
        <f>'IDT-1'!F37</f>
        <v>0</v>
      </c>
      <c r="AF37" s="24"/>
      <c r="AG37">
        <f t="shared" si="2"/>
        <v>1327.8800994937021</v>
      </c>
      <c r="AI37" s="34">
        <f>PXIL!J37</f>
        <v>0</v>
      </c>
      <c r="AJ37" s="34">
        <f>PXIL!P37</f>
        <v>0</v>
      </c>
      <c r="AK37" s="34">
        <f>RTM_IEX!J37</f>
        <v>105.57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7.2817800000000004</v>
      </c>
      <c r="E38">
        <f>GT_NG!T38</f>
        <v>-0.11868000000000002</v>
      </c>
      <c r="F38">
        <f>GT_Spot!T38</f>
        <v>0</v>
      </c>
      <c r="G38">
        <f>PPCL_NG!T38</f>
        <v>51.258065733368554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646.2444258064038</v>
      </c>
      <c r="P38" s="36">
        <v>63.65</v>
      </c>
      <c r="Q38" s="36">
        <v>22.576932065217392</v>
      </c>
      <c r="R38" s="38">
        <v>22.7</v>
      </c>
      <c r="S38" s="38">
        <v>0</v>
      </c>
      <c r="T38" s="37">
        <f>SUMPRODUCT(LTA!J38:AN38,LTA!J$101:AN$101,LTA!J$105:AN$105)</f>
        <v>49.95</v>
      </c>
      <c r="U38" s="37">
        <f>SUMPRODUCT(LTA!J38:AN38,LTA!J$102:AN$102,LTA!J$105:AN$105)</f>
        <v>490.04158400000006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-207</v>
      </c>
      <c r="AA38" s="75">
        <f>STOA!J38</f>
        <v>62.8</v>
      </c>
      <c r="AB38" s="75">
        <f>-STOA!P38</f>
        <v>0</v>
      </c>
      <c r="AC38">
        <f t="shared" si="0"/>
        <v>15.58077850197426</v>
      </c>
      <c r="AD38">
        <f t="shared" si="1"/>
        <v>1338.8860470327413</v>
      </c>
      <c r="AE38">
        <f>'IDT-1'!F38</f>
        <v>0</v>
      </c>
      <c r="AF38" s="24"/>
      <c r="AG38">
        <f t="shared" si="2"/>
        <v>1338.8860470327413</v>
      </c>
      <c r="AI38" s="34">
        <f>PXIL!J38</f>
        <v>0</v>
      </c>
      <c r="AJ38" s="34">
        <f>PXIL!P38</f>
        <v>0</v>
      </c>
      <c r="AK38" s="34">
        <f>RTM_IEX!J38</f>
        <v>86.37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7.2817800000000004</v>
      </c>
      <c r="E39">
        <f>GT_NG!T39</f>
        <v>-0.20768999999999999</v>
      </c>
      <c r="F39">
        <f>GT_Spot!T39</f>
        <v>0</v>
      </c>
      <c r="G39">
        <f>PPCL_NG!T39</f>
        <v>51.258065733368554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646.2228580073413</v>
      </c>
      <c r="P39" s="36">
        <v>63.65</v>
      </c>
      <c r="Q39" s="36">
        <v>22.576932065217392</v>
      </c>
      <c r="R39" s="38">
        <v>23.2</v>
      </c>
      <c r="S39" s="38">
        <v>0</v>
      </c>
      <c r="T39" s="37">
        <f>SUMPRODUCT(LTA!J39:AN39,LTA!J$101:AN$101,LTA!J$105:AN$105)</f>
        <v>56.79</v>
      </c>
      <c r="U39" s="37">
        <f>SUMPRODUCT(LTA!J39:AN39,LTA!J$102:AN$102,LTA!J$105:AN$105)</f>
        <v>487.04614600000014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-185</v>
      </c>
      <c r="AA39" s="75">
        <f>STOA!J39</f>
        <v>62.709999999999994</v>
      </c>
      <c r="AB39" s="75">
        <f>-STOA!P39</f>
        <v>0</v>
      </c>
      <c r="AC39">
        <f t="shared" si="0"/>
        <v>15.423500287584964</v>
      </c>
      <c r="AD39">
        <f t="shared" si="1"/>
        <v>1365.1873094480677</v>
      </c>
      <c r="AE39">
        <f>'IDT-1'!F39</f>
        <v>0</v>
      </c>
      <c r="AF39" s="24"/>
      <c r="AG39">
        <f t="shared" si="2"/>
        <v>1365.1873094480677</v>
      </c>
      <c r="AI39" s="34">
        <f>PXIL!J39</f>
        <v>0</v>
      </c>
      <c r="AJ39" s="34">
        <f>PXIL!P39</f>
        <v>0</v>
      </c>
      <c r="AK39" s="34">
        <f>RTM_IEX!J39</f>
        <v>86.37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7.2817800000000004</v>
      </c>
      <c r="E40">
        <f>GT_NG!T40</f>
        <v>-0.20768999999999999</v>
      </c>
      <c r="F40">
        <f>GT_Spot!T40</f>
        <v>0</v>
      </c>
      <c r="G40">
        <f>PPCL_NG!T40</f>
        <v>51.258065733368554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646.22306270665774</v>
      </c>
      <c r="P40" s="36">
        <v>63.65</v>
      </c>
      <c r="Q40" s="36">
        <v>22.576932065217392</v>
      </c>
      <c r="R40" s="38">
        <v>23.2</v>
      </c>
      <c r="S40" s="38">
        <v>0</v>
      </c>
      <c r="T40" s="37">
        <f>SUMPRODUCT(LTA!J40:AN40,LTA!J$101:AN$101,LTA!J$105:AN$105)</f>
        <v>63.79</v>
      </c>
      <c r="U40" s="37">
        <f>SUMPRODUCT(LTA!J40:AN40,LTA!J$102:AN$102,LTA!J$105:AN$105)</f>
        <v>492.4785700000001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-142</v>
      </c>
      <c r="AA40" s="75">
        <f>STOA!J40</f>
        <v>62.709999999999994</v>
      </c>
      <c r="AB40" s="75">
        <f>-STOA!P40</f>
        <v>0</v>
      </c>
      <c r="AC40">
        <f t="shared" si="0"/>
        <v>15.488979936684551</v>
      </c>
      <c r="AD40">
        <f t="shared" si="1"/>
        <v>1458.9444584982848</v>
      </c>
      <c r="AE40">
        <f>'IDT-1'!F40</f>
        <v>0</v>
      </c>
      <c r="AF40" s="24"/>
      <c r="AG40">
        <f t="shared" si="2"/>
        <v>1458.9444584982848</v>
      </c>
      <c r="AI40" s="34">
        <f>PXIL!J40</f>
        <v>0</v>
      </c>
      <c r="AJ40" s="34">
        <f>PXIL!P40</f>
        <v>0</v>
      </c>
      <c r="AK40" s="34">
        <f>RTM_IEX!J40</f>
        <v>124.76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7.2817800000000004</v>
      </c>
      <c r="E41">
        <f>GT_NG!T41</f>
        <v>-0.20768999999999999</v>
      </c>
      <c r="F41">
        <f>GT_Spot!T41</f>
        <v>0</v>
      </c>
      <c r="G41">
        <f>PPCL_NG!T41</f>
        <v>51.258065733368554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657.39358586691515</v>
      </c>
      <c r="P41" s="36">
        <v>63.65</v>
      </c>
      <c r="Q41" s="36">
        <v>22.576932065217392</v>
      </c>
      <c r="R41" s="38">
        <v>23.2</v>
      </c>
      <c r="S41" s="38">
        <v>0</v>
      </c>
      <c r="T41" s="37">
        <f>SUMPRODUCT(LTA!J41:AN41,LTA!J$101:AN$101,LTA!J$105:AN$105)</f>
        <v>71.489999999999995</v>
      </c>
      <c r="U41" s="37">
        <f>SUMPRODUCT(LTA!J41:AN41,LTA!J$102:AN$102,LTA!J$105:AN$105)</f>
        <v>496.04964200000006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-89</v>
      </c>
      <c r="AA41" s="75">
        <f>STOA!J41</f>
        <v>62.709999999999994</v>
      </c>
      <c r="AB41" s="75">
        <f>-STOA!P41</f>
        <v>0</v>
      </c>
      <c r="AC41">
        <f t="shared" si="0"/>
        <v>15.418589215418464</v>
      </c>
      <c r="AD41">
        <f t="shared" si="1"/>
        <v>1557.4864443798081</v>
      </c>
      <c r="AE41">
        <f>'IDT-1'!F41</f>
        <v>0</v>
      </c>
      <c r="AF41" s="24"/>
      <c r="AG41">
        <f t="shared" si="2"/>
        <v>1557.4864443798081</v>
      </c>
      <c r="AI41" s="34">
        <f>PXIL!J41</f>
        <v>0</v>
      </c>
      <c r="AJ41" s="34">
        <f>PXIL!P41</f>
        <v>0</v>
      </c>
      <c r="AK41" s="34">
        <f>RTM_IEX!J41</f>
        <v>147.79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7.2817800000000004</v>
      </c>
      <c r="E42">
        <f>GT_NG!T42</f>
        <v>-0.20768999999999999</v>
      </c>
      <c r="F42">
        <f>GT_Spot!T42</f>
        <v>0</v>
      </c>
      <c r="G42">
        <f>PPCL_NG!T42</f>
        <v>51.258065733368554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657.39357140672371</v>
      </c>
      <c r="P42" s="36">
        <v>63.65</v>
      </c>
      <c r="Q42" s="36">
        <v>22.576932065217392</v>
      </c>
      <c r="R42" s="38">
        <v>23.2</v>
      </c>
      <c r="S42" s="38">
        <v>0</v>
      </c>
      <c r="T42" s="37">
        <f>SUMPRODUCT(LTA!J42:AN42,LTA!J$101:AN$101,LTA!J$105:AN$105)</f>
        <v>75.210000000000008</v>
      </c>
      <c r="U42" s="37">
        <f>SUMPRODUCT(LTA!J42:AN42,LTA!J$102:AN$102,LTA!J$105:AN$105)</f>
        <v>500.61012600000009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-49</v>
      </c>
      <c r="AA42" s="75">
        <f>STOA!J42</f>
        <v>62.709999999999994</v>
      </c>
      <c r="AB42" s="75">
        <f>-STOA!P42</f>
        <v>0</v>
      </c>
      <c r="AC42">
        <f t="shared" si="0"/>
        <v>15.085644246480967</v>
      </c>
      <c r="AD42">
        <f t="shared" si="1"/>
        <v>1600.3398588885543</v>
      </c>
      <c r="AE42">
        <f>'IDT-1'!F42</f>
        <v>0</v>
      </c>
      <c r="AF42" s="24"/>
      <c r="AG42">
        <f t="shared" si="2"/>
        <v>1600.3398588885543</v>
      </c>
      <c r="AI42" s="34">
        <f>PXIL!J42</f>
        <v>0</v>
      </c>
      <c r="AJ42" s="34">
        <f>PXIL!P42</f>
        <v>0</v>
      </c>
      <c r="AK42" s="34">
        <f>RTM_IEX!J42</f>
        <v>142.03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7.2817800000000004</v>
      </c>
      <c r="E43">
        <f>GT_NG!T43</f>
        <v>-0.20768999999999999</v>
      </c>
      <c r="F43">
        <f>GT_Spot!T43</f>
        <v>0</v>
      </c>
      <c r="G43">
        <f>PPCL_NG!T43</f>
        <v>51.258065733368554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731.90113619994975</v>
      </c>
      <c r="P43" s="36">
        <v>63.65</v>
      </c>
      <c r="Q43" s="36">
        <v>22.576932065217392</v>
      </c>
      <c r="R43" s="38">
        <v>23.2</v>
      </c>
      <c r="S43" s="38">
        <v>0</v>
      </c>
      <c r="T43" s="37">
        <f>SUMPRODUCT(LTA!J43:AN43,LTA!J$101:AN$101,LTA!J$105:AN$105)</f>
        <v>83.82</v>
      </c>
      <c r="U43" s="37">
        <f>SUMPRODUCT(LTA!J43:AN43,LTA!J$102:AN$102,LTA!J$105:AN$105)</f>
        <v>504.82706000000007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62.62</v>
      </c>
      <c r="AB43" s="75">
        <f>-STOA!P43</f>
        <v>0</v>
      </c>
      <c r="AC43">
        <f t="shared" si="0"/>
        <v>14.506335587273783</v>
      </c>
      <c r="AD43">
        <f t="shared" si="1"/>
        <v>1633.5236663409876</v>
      </c>
      <c r="AE43">
        <f>'IDT-1'!F43</f>
        <v>0</v>
      </c>
      <c r="AF43" s="24"/>
      <c r="AG43">
        <f t="shared" si="2"/>
        <v>1633.5236663409876</v>
      </c>
      <c r="AI43" s="34">
        <f>PXIL!J43</f>
        <v>0</v>
      </c>
      <c r="AJ43" s="34">
        <f>PXIL!P43</f>
        <v>0</v>
      </c>
      <c r="AK43" s="34">
        <f>RTM_IEX!J43</f>
        <v>38.39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7.2817800000000004</v>
      </c>
      <c r="E44">
        <f>GT_NG!T44</f>
        <v>-0.20768999999999999</v>
      </c>
      <c r="F44">
        <f>GT_Spot!T44</f>
        <v>0</v>
      </c>
      <c r="G44">
        <f>PPCL_NG!T44</f>
        <v>51.258065733368554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805.72802373258389</v>
      </c>
      <c r="P44" s="36">
        <v>63.65</v>
      </c>
      <c r="Q44" s="36">
        <v>22.576932065217392</v>
      </c>
      <c r="R44" s="38">
        <v>23.2</v>
      </c>
      <c r="S44" s="38">
        <v>0</v>
      </c>
      <c r="T44" s="37">
        <f>SUMPRODUCT(LTA!J44:AN44,LTA!J$101:AN$101,LTA!J$105:AN$105)</f>
        <v>92.31</v>
      </c>
      <c r="U44" s="37">
        <f>SUMPRODUCT(LTA!J44:AN44,LTA!J$102:AN$102,LTA!J$105:AN$105)</f>
        <v>507.33275600000007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62.62</v>
      </c>
      <c r="AB44" s="75">
        <f>-STOA!P44</f>
        <v>0</v>
      </c>
      <c r="AC44">
        <f t="shared" si="0"/>
        <v>14.914942322360965</v>
      </c>
      <c r="AD44">
        <f t="shared" si="1"/>
        <v>1679.5476431385341</v>
      </c>
      <c r="AE44">
        <f>'IDT-1'!F44</f>
        <v>0</v>
      </c>
      <c r="AF44" s="24"/>
      <c r="AG44">
        <f t="shared" si="2"/>
        <v>1679.5476431385341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7.2817800000000004</v>
      </c>
      <c r="E45">
        <f>GT_NG!T45</f>
        <v>-0.20768999999999999</v>
      </c>
      <c r="F45">
        <f>GT_Spot!T45</f>
        <v>0</v>
      </c>
      <c r="G45">
        <f>PPCL_NG!T45</f>
        <v>51.258065733368554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812.58196428058488</v>
      </c>
      <c r="P45" s="36">
        <v>63.65</v>
      </c>
      <c r="Q45" s="36">
        <v>22.576932065217392</v>
      </c>
      <c r="R45" s="38">
        <v>23.2</v>
      </c>
      <c r="S45" s="38">
        <v>0</v>
      </c>
      <c r="T45" s="37">
        <f>SUMPRODUCT(LTA!J45:AN45,LTA!J$101:AN$101,LTA!J$105:AN$105)</f>
        <v>101.74</v>
      </c>
      <c r="U45" s="37">
        <f>SUMPRODUCT(LTA!J45:AN45,LTA!J$102:AN$102,LTA!J$105:AN$105)</f>
        <v>535.73372000000006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62.62</v>
      </c>
      <c r="AB45" s="75">
        <f>-STOA!P45</f>
        <v>0</v>
      </c>
      <c r="AC45">
        <f t="shared" si="0"/>
        <v>15.466217472717306</v>
      </c>
      <c r="AD45">
        <f t="shared" si="1"/>
        <v>1741.6412714377625</v>
      </c>
      <c r="AE45">
        <f>'IDT-1'!F45</f>
        <v>0</v>
      </c>
      <c r="AF45" s="24"/>
      <c r="AG45">
        <f t="shared" si="2"/>
        <v>1741.6412714377625</v>
      </c>
      <c r="AI45" s="34">
        <f>PXIL!J45</f>
        <v>0</v>
      </c>
      <c r="AJ45" s="34">
        <f>PXIL!P45</f>
        <v>0</v>
      </c>
      <c r="AK45" s="34">
        <f>RTM_IEX!J45</f>
        <v>19.190000000000001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7.2817800000000004</v>
      </c>
      <c r="E46">
        <f>GT_NG!T46</f>
        <v>-0.20768999999999999</v>
      </c>
      <c r="F46">
        <f>GT_Spot!T46</f>
        <v>0</v>
      </c>
      <c r="G46">
        <f>PPCL_NG!T46</f>
        <v>51.258065733368554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831.77570548616325</v>
      </c>
      <c r="P46" s="36">
        <v>63.65</v>
      </c>
      <c r="Q46" s="36">
        <v>22.576932065217392</v>
      </c>
      <c r="R46" s="38">
        <v>24.2</v>
      </c>
      <c r="S46" s="38">
        <v>0</v>
      </c>
      <c r="T46" s="37">
        <f>SUMPRODUCT(LTA!J46:AN46,LTA!J$101:AN$101,LTA!J$105:AN$105)</f>
        <v>104.08</v>
      </c>
      <c r="U46" s="37">
        <f>SUMPRODUCT(LTA!J46:AN46,LTA!J$102:AN$102,LTA!J$105:AN$105)</f>
        <v>537.35779600000001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62.62</v>
      </c>
      <c r="AB46" s="75">
        <f>-STOA!P46</f>
        <v>0</v>
      </c>
      <c r="AC46">
        <f t="shared" si="0"/>
        <v>15.678806264126395</v>
      </c>
      <c r="AD46">
        <f t="shared" si="1"/>
        <v>1765.5864998519314</v>
      </c>
      <c r="AE46">
        <f>'IDT-1'!F46</f>
        <v>0</v>
      </c>
      <c r="AF46" s="24"/>
      <c r="AG46">
        <f t="shared" si="2"/>
        <v>1765.5864998519314</v>
      </c>
      <c r="AI46" s="34">
        <f>PXIL!J46</f>
        <v>0</v>
      </c>
      <c r="AJ46" s="34">
        <f>PXIL!P46</f>
        <v>0</v>
      </c>
      <c r="AK46" s="34">
        <f>RTM_IEX!J46</f>
        <v>19.190000000000001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7.2817800000000004</v>
      </c>
      <c r="E47">
        <f>GT_NG!T47</f>
        <v>-0.20768999999999999</v>
      </c>
      <c r="F47">
        <f>GT_Spot!T47</f>
        <v>0</v>
      </c>
      <c r="G47">
        <f>PPCL_NG!T47</f>
        <v>51.258065733368554</v>
      </c>
      <c r="H47">
        <f>PPCL_Spot!T47</f>
        <v>0</v>
      </c>
      <c r="I47">
        <f>Bawana_NG!T47</f>
        <v>56.48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860.56678499805514</v>
      </c>
      <c r="P47" s="36">
        <v>63.65</v>
      </c>
      <c r="Q47" s="36">
        <v>22.576932065217392</v>
      </c>
      <c r="R47" s="38">
        <v>24.2</v>
      </c>
      <c r="S47" s="38">
        <v>0</v>
      </c>
      <c r="T47" s="37">
        <f>SUMPRODUCT(LTA!J47:AN47,LTA!J$101:AN$101,LTA!J$105:AN$105)</f>
        <v>106.36</v>
      </c>
      <c r="U47" s="37">
        <f>SUMPRODUCT(LTA!J47:AN47,LTA!J$102:AN$102,LTA!J$105:AN$105)</f>
        <v>549.48064399999998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62.62</v>
      </c>
      <c r="AB47" s="75">
        <f>-STOA!P47</f>
        <v>0</v>
      </c>
      <c r="AC47">
        <f t="shared" si="0"/>
        <v>15.965696918115524</v>
      </c>
      <c r="AD47">
        <f t="shared" si="1"/>
        <v>1797.9008198785252</v>
      </c>
      <c r="AE47">
        <f>'IDT-1'!F47</f>
        <v>0</v>
      </c>
      <c r="AF47" s="24"/>
      <c r="AG47">
        <f t="shared" si="2"/>
        <v>1797.9008198785252</v>
      </c>
      <c r="AI47" s="34">
        <f>PXIL!J47</f>
        <v>0</v>
      </c>
      <c r="AJ47" s="34">
        <f>PXIL!P47</f>
        <v>0</v>
      </c>
      <c r="AK47" s="34">
        <f>RTM_IEX!J47</f>
        <v>9.6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7.2817800000000004</v>
      </c>
      <c r="E48">
        <f>GT_NG!T48</f>
        <v>-0.20768999999999999</v>
      </c>
      <c r="F48">
        <f>GT_Spot!T48</f>
        <v>0</v>
      </c>
      <c r="G48">
        <f>PPCL_NG!T48</f>
        <v>51.258065733368554</v>
      </c>
      <c r="H48">
        <f>PPCL_Spot!T48</f>
        <v>0</v>
      </c>
      <c r="I48">
        <f>Bawana_NG!T48</f>
        <v>56.48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860.56668636068116</v>
      </c>
      <c r="P48" s="36">
        <v>63.65</v>
      </c>
      <c r="Q48" s="36">
        <v>22.576932065217392</v>
      </c>
      <c r="R48" s="38">
        <v>24.2</v>
      </c>
      <c r="S48" s="38">
        <v>0</v>
      </c>
      <c r="T48" s="37">
        <f>SUMPRODUCT(LTA!J48:AN48,LTA!J$101:AN$101,LTA!J$105:AN$105)</f>
        <v>102.95</v>
      </c>
      <c r="U48" s="37">
        <f>SUMPRODUCT(LTA!J48:AN48,LTA!J$102:AN$102,LTA!J$105:AN$105)</f>
        <v>551.96336800000006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62.62</v>
      </c>
      <c r="AB48" s="75">
        <f>-STOA!P48</f>
        <v>0</v>
      </c>
      <c r="AC48">
        <f t="shared" si="0"/>
        <v>16.092616021306636</v>
      </c>
      <c r="AD48">
        <f t="shared" si="1"/>
        <v>1812.1965261379603</v>
      </c>
      <c r="AE48">
        <f>'IDT-1'!F48</f>
        <v>0</v>
      </c>
      <c r="AF48" s="24"/>
      <c r="AG48">
        <f t="shared" si="2"/>
        <v>1812.1965261379603</v>
      </c>
      <c r="AI48" s="34">
        <f>PXIL!J48</f>
        <v>0</v>
      </c>
      <c r="AJ48" s="34">
        <f>PXIL!P48</f>
        <v>0</v>
      </c>
      <c r="AK48" s="34">
        <f>RTM_IEX!J48</f>
        <v>24.95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7.2817800000000004</v>
      </c>
      <c r="E49">
        <f>GT_NG!T49</f>
        <v>-0.20768999999999999</v>
      </c>
      <c r="F49">
        <f>GT_Spot!T49</f>
        <v>0</v>
      </c>
      <c r="G49">
        <f>PPCL_NG!T49</f>
        <v>51.258065733368554</v>
      </c>
      <c r="H49">
        <f>PPCL_Spot!T49</f>
        <v>0</v>
      </c>
      <c r="I49">
        <f>Bawana_NG!T49</f>
        <v>56.48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853.58872124185871</v>
      </c>
      <c r="P49" s="36">
        <v>63.65</v>
      </c>
      <c r="Q49" s="36">
        <v>22.576932065217392</v>
      </c>
      <c r="R49" s="38">
        <v>24.2</v>
      </c>
      <c r="S49" s="38">
        <v>0</v>
      </c>
      <c r="T49" s="37">
        <f>SUMPRODUCT(LTA!J49:AN49,LTA!J$101:AN$101,LTA!J$105:AN$105)</f>
        <v>102.33</v>
      </c>
      <c r="U49" s="37">
        <f>SUMPRODUCT(LTA!J49:AN49,LTA!J$102:AN$102,LTA!J$105:AN$105)</f>
        <v>554.02899200000002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62.62</v>
      </c>
      <c r="AB49" s="75">
        <f>-STOA!P49</f>
        <v>0</v>
      </c>
      <c r="AC49">
        <f t="shared" si="0"/>
        <v>15.951003419460998</v>
      </c>
      <c r="AD49">
        <f t="shared" si="1"/>
        <v>1796.2457976209837</v>
      </c>
      <c r="AE49">
        <f>'IDT-1'!F49</f>
        <v>0</v>
      </c>
      <c r="AF49" s="24"/>
      <c r="AG49">
        <f t="shared" si="2"/>
        <v>1796.2457976209837</v>
      </c>
      <c r="AI49" s="34">
        <f>PXIL!J49</f>
        <v>0</v>
      </c>
      <c r="AJ49" s="34">
        <f>PXIL!P49</f>
        <v>0</v>
      </c>
      <c r="AK49" s="34">
        <f>RTM_IEX!J49</f>
        <v>14.39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7.2817800000000004</v>
      </c>
      <c r="E50">
        <f>GT_NG!T50</f>
        <v>-0.20768999999999999</v>
      </c>
      <c r="F50">
        <f>GT_Spot!T50</f>
        <v>0</v>
      </c>
      <c r="G50">
        <f>PPCL_NG!T50</f>
        <v>51.258065733368554</v>
      </c>
      <c r="H50">
        <f>PPCL_Spot!T50</f>
        <v>0</v>
      </c>
      <c r="I50">
        <f>Bawana_NG!T50</f>
        <v>56.48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853.59870142137675</v>
      </c>
      <c r="P50" s="36">
        <v>63.65</v>
      </c>
      <c r="Q50" s="36">
        <v>22.576932065217392</v>
      </c>
      <c r="R50" s="38">
        <v>24.2</v>
      </c>
      <c r="S50" s="38">
        <v>0</v>
      </c>
      <c r="T50" s="37">
        <f>SUMPRODUCT(LTA!J50:AN50,LTA!J$101:AN$101,LTA!J$105:AN$105)</f>
        <v>101.52</v>
      </c>
      <c r="U50" s="37">
        <f>SUMPRODUCT(LTA!J50:AN50,LTA!J$102:AN$102,LTA!J$105:AN$105)</f>
        <v>554.45447200000012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62.62</v>
      </c>
      <c r="AB50" s="75">
        <f>-STOA!P50</f>
        <v>0</v>
      </c>
      <c r="AC50">
        <f t="shared" si="0"/>
        <v>16.015291469040758</v>
      </c>
      <c r="AD50">
        <f t="shared" si="1"/>
        <v>1803.4869697509218</v>
      </c>
      <c r="AE50">
        <f>'IDT-1'!F50</f>
        <v>0</v>
      </c>
      <c r="AF50" s="24"/>
      <c r="AG50">
        <f t="shared" si="2"/>
        <v>1803.4869697509218</v>
      </c>
      <c r="AI50" s="34">
        <f>PXIL!J50</f>
        <v>0</v>
      </c>
      <c r="AJ50" s="34">
        <f>PXIL!P50</f>
        <v>0</v>
      </c>
      <c r="AK50" s="34">
        <f>RTM_IEX!J50</f>
        <v>22.07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7.2817800000000004</v>
      </c>
      <c r="E51">
        <f>GT_NG!T51</f>
        <v>-0.20768999999999999</v>
      </c>
      <c r="F51">
        <f>GT_Spot!T51</f>
        <v>0</v>
      </c>
      <c r="G51">
        <f>PPCL_NG!T51</f>
        <v>51.258065733368554</v>
      </c>
      <c r="H51">
        <f>PPCL_Spot!T51</f>
        <v>0</v>
      </c>
      <c r="I51">
        <f>Bawana_NG!T51</f>
        <v>56.48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910.93018915232892</v>
      </c>
      <c r="P51" s="36">
        <v>63.65</v>
      </c>
      <c r="Q51" s="36">
        <v>22.576932065217392</v>
      </c>
      <c r="R51" s="38">
        <v>24.2</v>
      </c>
      <c r="S51" s="38">
        <v>0</v>
      </c>
      <c r="T51" s="37">
        <f>SUMPRODUCT(LTA!J51:AN51,LTA!J$101:AN$101,LTA!J$105:AN$105)</f>
        <v>91.73</v>
      </c>
      <c r="U51" s="37">
        <f>SUMPRODUCT(LTA!J51:AN51,LTA!J$102:AN$102,LTA!J$105:AN$105)</f>
        <v>536.10988399999997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62.62</v>
      </c>
      <c r="AB51" s="75">
        <f>-STOA!P51</f>
        <v>0</v>
      </c>
      <c r="AC51">
        <f t="shared" si="0"/>
        <v>16.797136515970958</v>
      </c>
      <c r="AD51">
        <f t="shared" si="1"/>
        <v>1728.8320244349438</v>
      </c>
      <c r="AE51">
        <f>'IDT-1'!F51</f>
        <v>0</v>
      </c>
      <c r="AF51" s="24"/>
      <c r="AG51">
        <f t="shared" si="2"/>
        <v>1728.8320244349438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-81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7.2817800000000004</v>
      </c>
      <c r="E52">
        <f>GT_NG!T52</f>
        <v>-0.20768999999999999</v>
      </c>
      <c r="F52">
        <f>GT_Spot!T52</f>
        <v>0</v>
      </c>
      <c r="G52">
        <f>PPCL_NG!T52</f>
        <v>51.258065733368554</v>
      </c>
      <c r="H52">
        <f>PPCL_Spot!T52</f>
        <v>0</v>
      </c>
      <c r="I52">
        <f>Bawana_NG!T52</f>
        <v>56.48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910.93018915232892</v>
      </c>
      <c r="P52" s="36">
        <v>63.65</v>
      </c>
      <c r="Q52" s="36">
        <v>22.576932065217392</v>
      </c>
      <c r="R52" s="38">
        <v>24.2</v>
      </c>
      <c r="S52" s="38">
        <v>0</v>
      </c>
      <c r="T52" s="37">
        <f>SUMPRODUCT(LTA!J52:AN52,LTA!J$101:AN$101,LTA!J$105:AN$105)</f>
        <v>92.17</v>
      </c>
      <c r="U52" s="37">
        <f>SUMPRODUCT(LTA!J52:AN52,LTA!J$102:AN$102,LTA!J$105:AN$105)</f>
        <v>531.62694400000009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62.62</v>
      </c>
      <c r="AB52" s="75">
        <f>-STOA!P52</f>
        <v>0</v>
      </c>
      <c r="AC52">
        <f t="shared" si="0"/>
        <v>16.663899241226812</v>
      </c>
      <c r="AD52">
        <f t="shared" si="1"/>
        <v>1735.9223217096883</v>
      </c>
      <c r="AE52">
        <f>'IDT-1'!F52</f>
        <v>0</v>
      </c>
      <c r="AF52" s="24"/>
      <c r="AG52">
        <f t="shared" si="2"/>
        <v>1735.9223217096883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-70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7.2817800000000004</v>
      </c>
      <c r="E53">
        <f>GT_NG!T53</f>
        <v>-0.20768999999999999</v>
      </c>
      <c r="F53">
        <f>GT_Spot!T53</f>
        <v>0</v>
      </c>
      <c r="G53">
        <f>PPCL_NG!T53</f>
        <v>51.258065733368554</v>
      </c>
      <c r="H53">
        <f>PPCL_Spot!T53</f>
        <v>0</v>
      </c>
      <c r="I53">
        <f>Bawana_NG!T53</f>
        <v>56.48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900.04925793786651</v>
      </c>
      <c r="P53" s="36">
        <v>63.65</v>
      </c>
      <c r="Q53" s="36">
        <v>22.576932065217392</v>
      </c>
      <c r="R53" s="38">
        <v>24.2</v>
      </c>
      <c r="S53" s="38">
        <v>0</v>
      </c>
      <c r="T53" s="37">
        <f>SUMPRODUCT(LTA!J53:AN53,LTA!J$101:AN$101,LTA!J$105:AN$105)</f>
        <v>93.17</v>
      </c>
      <c r="U53" s="37">
        <f>SUMPRODUCT(LTA!J53:AN53,LTA!J$102:AN$102,LTA!J$105:AN$105)</f>
        <v>531.49769800000001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62.62</v>
      </c>
      <c r="AB53" s="75">
        <f>-STOA!P53</f>
        <v>0</v>
      </c>
      <c r="AC53">
        <f t="shared" si="0"/>
        <v>16.575809681739543</v>
      </c>
      <c r="AD53">
        <f t="shared" si="1"/>
        <v>1726.000234054713</v>
      </c>
      <c r="AE53">
        <f>'IDT-1'!F53</f>
        <v>0</v>
      </c>
      <c r="AF53" s="24"/>
      <c r="AG53">
        <f t="shared" si="2"/>
        <v>1726.000234054713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7.2817800000000004</v>
      </c>
      <c r="E54">
        <f>GT_NG!T54</f>
        <v>-0.20768999999999999</v>
      </c>
      <c r="F54">
        <f>GT_Spot!T54</f>
        <v>0</v>
      </c>
      <c r="G54">
        <f>PPCL_NG!T54</f>
        <v>51.258065733368554</v>
      </c>
      <c r="H54">
        <f>PPCL_Spot!T54</f>
        <v>0</v>
      </c>
      <c r="I54">
        <f>Bawana_NG!T54</f>
        <v>56.48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853.94143951932062</v>
      </c>
      <c r="P54" s="36">
        <v>63.65</v>
      </c>
      <c r="Q54" s="36">
        <v>22.576932065217392</v>
      </c>
      <c r="R54" s="38">
        <v>24.2</v>
      </c>
      <c r="S54" s="38">
        <v>0</v>
      </c>
      <c r="T54" s="37">
        <f>SUMPRODUCT(LTA!J54:AN54,LTA!J$101:AN$101,LTA!J$105:AN$105)</f>
        <v>94.16</v>
      </c>
      <c r="U54" s="37">
        <f>SUMPRODUCT(LTA!J54:AN54,LTA!J$102:AN$102,LTA!J$105:AN$105)</f>
        <v>531.25105200000007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62.62</v>
      </c>
      <c r="AB54" s="75">
        <f>-STOA!P54</f>
        <v>0</v>
      </c>
      <c r="AC54">
        <f t="shared" si="0"/>
        <v>15.936892951757063</v>
      </c>
      <c r="AD54">
        <f t="shared" si="1"/>
        <v>1708.2746863661496</v>
      </c>
      <c r="AE54">
        <f>'IDT-1'!F54</f>
        <v>0</v>
      </c>
      <c r="AF54" s="24"/>
      <c r="AG54">
        <f t="shared" si="2"/>
        <v>1708.2746863661496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-43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7.2817800000000004</v>
      </c>
      <c r="E55">
        <f>GT_NG!T55</f>
        <v>-0.20768999999999999</v>
      </c>
      <c r="F55">
        <f>GT_Spot!T55</f>
        <v>0</v>
      </c>
      <c r="G55">
        <f>PPCL_NG!T55</f>
        <v>51.258065733368554</v>
      </c>
      <c r="H55">
        <f>PPCL_Spot!T55</f>
        <v>0</v>
      </c>
      <c r="I55">
        <f>Bawana_NG!T55</f>
        <v>56.48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711.16910659913231</v>
      </c>
      <c r="P55" s="36">
        <v>63.65</v>
      </c>
      <c r="Q55" s="36">
        <v>22.576932065217392</v>
      </c>
      <c r="R55" s="38">
        <v>24.2</v>
      </c>
      <c r="S55" s="38">
        <v>0</v>
      </c>
      <c r="T55" s="37">
        <f>SUMPRODUCT(LTA!J55:AN55,LTA!J$101:AN$101,LTA!J$105:AN$105)</f>
        <v>90.24</v>
      </c>
      <c r="U55" s="37">
        <f>SUMPRODUCT(LTA!J55:AN55,LTA!J$102:AN$102,LTA!J$105:AN$105)</f>
        <v>533.94861600000013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62.519999999999996</v>
      </c>
      <c r="AB55" s="75">
        <f>-STOA!P55</f>
        <v>0</v>
      </c>
      <c r="AC55">
        <f t="shared" si="0"/>
        <v>14.371579501805005</v>
      </c>
      <c r="AD55">
        <f t="shared" si="1"/>
        <v>1618.3452308959133</v>
      </c>
      <c r="AE55">
        <f>'IDT-1'!F55</f>
        <v>0</v>
      </c>
      <c r="AF55" s="24"/>
      <c r="AG55">
        <f t="shared" si="2"/>
        <v>1618.3452308959133</v>
      </c>
      <c r="AI55" s="34">
        <f>PXIL!J55</f>
        <v>0</v>
      </c>
      <c r="AJ55" s="34">
        <f>PXIL!P55</f>
        <v>0</v>
      </c>
      <c r="AK55" s="34">
        <f>RTM_IEX!J55</f>
        <v>9.6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7.2817800000000004</v>
      </c>
      <c r="E56">
        <f>GT_NG!T56</f>
        <v>-0.20768999999999999</v>
      </c>
      <c r="F56">
        <f>GT_Spot!T56</f>
        <v>0</v>
      </c>
      <c r="G56">
        <f>PPCL_NG!T56</f>
        <v>51.258065733368554</v>
      </c>
      <c r="H56">
        <f>PPCL_Spot!T56</f>
        <v>0</v>
      </c>
      <c r="I56">
        <f>Bawana_NG!T56</f>
        <v>56.48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682.37817647933343</v>
      </c>
      <c r="P56" s="36">
        <v>63.65</v>
      </c>
      <c r="Q56" s="36">
        <v>22.576932065217392</v>
      </c>
      <c r="R56" s="38">
        <v>24.2</v>
      </c>
      <c r="S56" s="38">
        <v>0</v>
      </c>
      <c r="T56" s="37">
        <f>SUMPRODUCT(LTA!J56:AN56,LTA!J$101:AN$101,LTA!J$105:AN$105)</f>
        <v>91.28</v>
      </c>
      <c r="U56" s="37">
        <f>SUMPRODUCT(LTA!J56:AN56,LTA!J$102:AN$102,LTA!J$105:AN$105)</f>
        <v>536.0292760000001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62.519999999999996</v>
      </c>
      <c r="AB56" s="75">
        <f>-STOA!P56</f>
        <v>0</v>
      </c>
      <c r="AC56">
        <f t="shared" si="0"/>
        <v>14.230073124750776</v>
      </c>
      <c r="AD56">
        <f t="shared" si="1"/>
        <v>1602.4064671531687</v>
      </c>
      <c r="AE56">
        <f>'IDT-1'!F56</f>
        <v>0</v>
      </c>
      <c r="AF56" s="24"/>
      <c r="AG56">
        <f t="shared" si="2"/>
        <v>1602.4064671531687</v>
      </c>
      <c r="AI56" s="34">
        <f>PXIL!J56</f>
        <v>0</v>
      </c>
      <c r="AJ56" s="34">
        <f>PXIL!P56</f>
        <v>0</v>
      </c>
      <c r="AK56" s="34">
        <f>RTM_IEX!J56</f>
        <v>19.190000000000001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7.2817800000000004</v>
      </c>
      <c r="E57">
        <f>GT_NG!T57</f>
        <v>-0.20768999999999999</v>
      </c>
      <c r="F57">
        <f>GT_Spot!T57</f>
        <v>0</v>
      </c>
      <c r="G57">
        <f>PPCL_NG!T57</f>
        <v>51.258065733368554</v>
      </c>
      <c r="H57">
        <f>PPCL_Spot!T57</f>
        <v>0</v>
      </c>
      <c r="I57">
        <f>Bawana_NG!T57</f>
        <v>56.48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755.43325075706957</v>
      </c>
      <c r="P57" s="36">
        <v>63.65</v>
      </c>
      <c r="Q57" s="36">
        <v>22.576932065217392</v>
      </c>
      <c r="R57" s="38">
        <v>24.2</v>
      </c>
      <c r="S57" s="38">
        <v>0</v>
      </c>
      <c r="T57" s="37">
        <f>SUMPRODUCT(LTA!J57:AN57,LTA!J$101:AN$101,LTA!J$105:AN$105)</f>
        <v>93.24</v>
      </c>
      <c r="U57" s="37">
        <f>SUMPRODUCT(LTA!J57:AN57,LTA!J$102:AN$102,LTA!J$105:AN$105)</f>
        <v>519.15510000000006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62.519999999999996</v>
      </c>
      <c r="AB57" s="75">
        <f>-STOA!P57</f>
        <v>0</v>
      </c>
      <c r="AC57">
        <f t="shared" si="0"/>
        <v>14.699561029594856</v>
      </c>
      <c r="AD57">
        <f t="shared" si="1"/>
        <v>1655.2878775260606</v>
      </c>
      <c r="AE57">
        <f>'IDT-1'!F57</f>
        <v>0</v>
      </c>
      <c r="AF57" s="24"/>
      <c r="AG57">
        <f t="shared" si="2"/>
        <v>1655.2878775260606</v>
      </c>
      <c r="AI57" s="34">
        <f>PXIL!J57</f>
        <v>0</v>
      </c>
      <c r="AJ57" s="34">
        <f>PXIL!P57</f>
        <v>0</v>
      </c>
      <c r="AK57" s="34">
        <f>RTM_IEX!J57</f>
        <v>14.4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7.2817800000000004</v>
      </c>
      <c r="E58">
        <f>GT_NG!T58</f>
        <v>-0.20768999999999999</v>
      </c>
      <c r="F58">
        <f>GT_Spot!T58</f>
        <v>0</v>
      </c>
      <c r="G58">
        <f>PPCL_NG!T58</f>
        <v>51.258065733368554</v>
      </c>
      <c r="H58">
        <f>PPCL_Spot!T58</f>
        <v>0</v>
      </c>
      <c r="I58">
        <f>Bawana_NG!T58</f>
        <v>56.48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819.36303857003259</v>
      </c>
      <c r="P58" s="36">
        <v>63.65</v>
      </c>
      <c r="Q58" s="36">
        <v>22.576932065217392</v>
      </c>
      <c r="R58" s="38">
        <v>24.2</v>
      </c>
      <c r="S58" s="38">
        <v>0</v>
      </c>
      <c r="T58" s="37">
        <f>SUMPRODUCT(LTA!J58:AN58,LTA!J$101:AN$101,LTA!J$105:AN$105)</f>
        <v>94.86</v>
      </c>
      <c r="U58" s="37">
        <f>SUMPRODUCT(LTA!J58:AN58,LTA!J$102:AN$102,LTA!J$105:AN$105)</f>
        <v>515.81153000000006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62.519999999999996</v>
      </c>
      <c r="AB58" s="75">
        <f>-STOA!P58</f>
        <v>0</v>
      </c>
      <c r="AC58">
        <f t="shared" si="0"/>
        <v>15.204735746348929</v>
      </c>
      <c r="AD58">
        <f t="shared" si="1"/>
        <v>1712.1889206222695</v>
      </c>
      <c r="AE58">
        <f>'IDT-1'!F58</f>
        <v>0</v>
      </c>
      <c r="AF58" s="24"/>
      <c r="AG58">
        <f t="shared" si="2"/>
        <v>1712.1889206222695</v>
      </c>
      <c r="AI58" s="34">
        <f>PXIL!J58</f>
        <v>0</v>
      </c>
      <c r="AJ58" s="34">
        <f>PXIL!P58</f>
        <v>0</v>
      </c>
      <c r="AK58" s="34">
        <f>RTM_IEX!J58</f>
        <v>9.6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7.2817800000000004</v>
      </c>
      <c r="E59">
        <f>GT_NG!T59</f>
        <v>-0.20768999999999999</v>
      </c>
      <c r="F59">
        <f>GT_Spot!T59</f>
        <v>0</v>
      </c>
      <c r="G59">
        <f>PPCL_NG!T59</f>
        <v>51.258065733368554</v>
      </c>
      <c r="H59">
        <f>PPCL_Spot!T59</f>
        <v>0</v>
      </c>
      <c r="I59">
        <f>Bawana_NG!T59</f>
        <v>56.48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887.68748714569585</v>
      </c>
      <c r="P59" s="36">
        <v>63.65</v>
      </c>
      <c r="Q59" s="36">
        <v>22.576932065217392</v>
      </c>
      <c r="R59" s="38">
        <v>24.2</v>
      </c>
      <c r="S59" s="38">
        <v>0</v>
      </c>
      <c r="T59" s="37">
        <f>SUMPRODUCT(LTA!J59:AN59,LTA!J$101:AN$101,LTA!J$105:AN$105)</f>
        <v>94.53</v>
      </c>
      <c r="U59" s="37">
        <f>SUMPRODUCT(LTA!J59:AN59,LTA!J$102:AN$102,LTA!J$105:AN$105)</f>
        <v>516.90370800000005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62.519999999999996</v>
      </c>
      <c r="AB59" s="75">
        <f>-STOA!P59</f>
        <v>0</v>
      </c>
      <c r="AC59">
        <f t="shared" si="0"/>
        <v>16.066050060214764</v>
      </c>
      <c r="AD59">
        <f t="shared" si="1"/>
        <v>1809.2042328840671</v>
      </c>
      <c r="AE59">
        <f>'IDT-1'!F59</f>
        <v>0</v>
      </c>
      <c r="AF59" s="24"/>
      <c r="AG59">
        <f t="shared" si="2"/>
        <v>1809.2042328840671</v>
      </c>
      <c r="AI59" s="34">
        <f>PXIL!J59</f>
        <v>0</v>
      </c>
      <c r="AJ59" s="34">
        <f>PXIL!P59</f>
        <v>0</v>
      </c>
      <c r="AK59" s="34">
        <f>RTM_IEX!J59</f>
        <v>38.39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7.2817800000000004</v>
      </c>
      <c r="E60">
        <f>GT_NG!T60</f>
        <v>-0.20768999999999999</v>
      </c>
      <c r="F60">
        <f>GT_Spot!T60</f>
        <v>0</v>
      </c>
      <c r="G60">
        <f>PPCL_NG!T60</f>
        <v>51.258065733368554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898.50700356434936</v>
      </c>
      <c r="P60" s="36">
        <v>63.65</v>
      </c>
      <c r="Q60" s="36">
        <v>22.576932065217392</v>
      </c>
      <c r="R60" s="38">
        <v>24.2</v>
      </c>
      <c r="S60" s="38">
        <v>0</v>
      </c>
      <c r="T60" s="37">
        <f>SUMPRODUCT(LTA!J60:AN60,LTA!J$101:AN$101,LTA!J$105:AN$105)</f>
        <v>94.19</v>
      </c>
      <c r="U60" s="37">
        <f>SUMPRODUCT(LTA!J60:AN60,LTA!J$102:AN$102,LTA!J$105:AN$105)</f>
        <v>513.11536000000001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62.519999999999996</v>
      </c>
      <c r="AB60" s="75">
        <f>-STOA!P60</f>
        <v>0</v>
      </c>
      <c r="AC60">
        <f t="shared" si="0"/>
        <v>16.274268342298917</v>
      </c>
      <c r="AD60">
        <f t="shared" si="1"/>
        <v>1832.6571830206365</v>
      </c>
      <c r="AE60">
        <f>'IDT-1'!F60</f>
        <v>0</v>
      </c>
      <c r="AF60" s="24"/>
      <c r="AG60">
        <f t="shared" si="2"/>
        <v>1832.6571830206365</v>
      </c>
      <c r="AI60" s="34">
        <f>PXIL!J60</f>
        <v>0</v>
      </c>
      <c r="AJ60" s="34">
        <f>PXIL!P60</f>
        <v>0</v>
      </c>
      <c r="AK60" s="34">
        <f>RTM_IEX!J60</f>
        <v>42.23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7.2817800000000004</v>
      </c>
      <c r="E61">
        <f>GT_NG!T61</f>
        <v>-0.20768999999999999</v>
      </c>
      <c r="F61">
        <f>GT_Spot!T61</f>
        <v>0</v>
      </c>
      <c r="G61">
        <f>PPCL_NG!T61</f>
        <v>51.258065733368554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932.10471262329565</v>
      </c>
      <c r="P61" s="36">
        <v>63.65</v>
      </c>
      <c r="Q61" s="36">
        <v>22.576932065217392</v>
      </c>
      <c r="R61" s="38">
        <v>24.2</v>
      </c>
      <c r="S61" s="38">
        <v>0</v>
      </c>
      <c r="T61" s="37">
        <f>SUMPRODUCT(LTA!J61:AN61,LTA!J$101:AN$101,LTA!J$105:AN$105)</f>
        <v>93.67</v>
      </c>
      <c r="U61" s="37">
        <f>SUMPRODUCT(LTA!J61:AN61,LTA!J$102:AN$102,LTA!J$105:AN$105)</f>
        <v>508.26997400000005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62.519999999999996</v>
      </c>
      <c r="AB61" s="75">
        <f>-STOA!P61</f>
        <v>0</v>
      </c>
      <c r="AC61">
        <f t="shared" si="0"/>
        <v>16.446680785217644</v>
      </c>
      <c r="AD61">
        <f t="shared" si="1"/>
        <v>1852.0770936366639</v>
      </c>
      <c r="AE61">
        <f>'IDT-1'!F61</f>
        <v>0</v>
      </c>
      <c r="AF61" s="24"/>
      <c r="AG61">
        <f t="shared" si="2"/>
        <v>1852.0770936366639</v>
      </c>
      <c r="AI61" s="34">
        <f>PXIL!J61</f>
        <v>0</v>
      </c>
      <c r="AJ61" s="34">
        <f>PXIL!P61</f>
        <v>0</v>
      </c>
      <c r="AK61" s="34">
        <f>RTM_IEX!J61</f>
        <v>33.590000000000003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7.2817800000000004</v>
      </c>
      <c r="E62">
        <f>GT_NG!T62</f>
        <v>-0.20768999999999999</v>
      </c>
      <c r="F62">
        <f>GT_Spot!T62</f>
        <v>0</v>
      </c>
      <c r="G62">
        <f>PPCL_NG!T62</f>
        <v>51.258065733368554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932.26752646701584</v>
      </c>
      <c r="P62" s="36">
        <v>63.65</v>
      </c>
      <c r="Q62" s="36">
        <v>22.576932065217392</v>
      </c>
      <c r="R62" s="38">
        <v>24.2</v>
      </c>
      <c r="S62" s="38">
        <v>0</v>
      </c>
      <c r="T62" s="37">
        <f>SUMPRODUCT(LTA!J62:AN62,LTA!J$101:AN$101,LTA!J$105:AN$105)</f>
        <v>94.15</v>
      </c>
      <c r="U62" s="37">
        <f>SUMPRODUCT(LTA!J62:AN62,LTA!J$102:AN$102,LTA!J$105:AN$105)</f>
        <v>499.98695200000009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62.519999999999996</v>
      </c>
      <c r="AB62" s="75">
        <f>-STOA!P62</f>
        <v>0</v>
      </c>
      <c r="AC62">
        <f t="shared" si="0"/>
        <v>16.548318953442383</v>
      </c>
      <c r="AD62">
        <f t="shared" si="1"/>
        <v>1863.5252473121595</v>
      </c>
      <c r="AE62">
        <f>'IDT-1'!F62</f>
        <v>0</v>
      </c>
      <c r="AF62" s="24"/>
      <c r="AG62">
        <f t="shared" si="2"/>
        <v>1863.5252473121595</v>
      </c>
      <c r="AI62" s="34">
        <f>PXIL!J62</f>
        <v>0</v>
      </c>
      <c r="AJ62" s="34">
        <f>PXIL!P62</f>
        <v>0</v>
      </c>
      <c r="AK62" s="34">
        <f>RTM_IEX!J62</f>
        <v>52.78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7.2817800000000004</v>
      </c>
      <c r="E63">
        <f>GT_NG!T63</f>
        <v>-0.20768999999999999</v>
      </c>
      <c r="F63">
        <f>GT_Spot!T63</f>
        <v>0</v>
      </c>
      <c r="G63">
        <f>PPCL_NG!T63</f>
        <v>51.258065733368554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894.57604699153774</v>
      </c>
      <c r="P63" s="36">
        <v>63.65</v>
      </c>
      <c r="Q63" s="36">
        <v>22.576932065217392</v>
      </c>
      <c r="R63" s="38">
        <v>24.2</v>
      </c>
      <c r="S63" s="38">
        <v>0</v>
      </c>
      <c r="T63" s="37">
        <f>SUMPRODUCT(LTA!J63:AN63,LTA!J$101:AN$101,LTA!J$105:AN$105)</f>
        <v>100.69</v>
      </c>
      <c r="U63" s="37">
        <f>SUMPRODUCT(LTA!J63:AN63,LTA!J$102:AN$102,LTA!J$105:AN$105)</f>
        <v>504.70491800000008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62.62</v>
      </c>
      <c r="AB63" s="75">
        <f>-STOA!P63</f>
        <v>0</v>
      </c>
      <c r="AC63">
        <f t="shared" si="0"/>
        <v>16.806480034858176</v>
      </c>
      <c r="AD63">
        <f t="shared" si="1"/>
        <v>1892.6035727552655</v>
      </c>
      <c r="AE63">
        <f>'IDT-1'!F63</f>
        <v>0</v>
      </c>
      <c r="AF63" s="24"/>
      <c r="AG63">
        <f t="shared" si="2"/>
        <v>1892.6035727552655</v>
      </c>
      <c r="AI63" s="34">
        <f>PXIL!J63</f>
        <v>0</v>
      </c>
      <c r="AJ63" s="34">
        <f>PXIL!P63</f>
        <v>0</v>
      </c>
      <c r="AK63" s="34">
        <f>RTM_IEX!J63</f>
        <v>108.45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7.2817800000000004</v>
      </c>
      <c r="E64">
        <f>GT_NG!T64</f>
        <v>-0.20768999999999999</v>
      </c>
      <c r="F64">
        <f>GT_Spot!T64</f>
        <v>0</v>
      </c>
      <c r="G64">
        <f>PPCL_NG!T64</f>
        <v>51.258065733368554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897.51638193353438</v>
      </c>
      <c r="P64" s="36">
        <v>63.65</v>
      </c>
      <c r="Q64" s="36">
        <v>22.576932065217392</v>
      </c>
      <c r="R64" s="38">
        <v>24.2</v>
      </c>
      <c r="S64" s="38">
        <v>0</v>
      </c>
      <c r="T64" s="37">
        <f>SUMPRODUCT(LTA!J64:AN64,LTA!J$101:AN$101,LTA!J$105:AN$105)</f>
        <v>98.19</v>
      </c>
      <c r="U64" s="37">
        <f>SUMPRODUCT(LTA!J64:AN64,LTA!J$102:AN$102,LTA!J$105:AN$105)</f>
        <v>496.06318600000009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62.62</v>
      </c>
      <c r="AB64" s="75">
        <f>-STOA!P64</f>
        <v>0</v>
      </c>
      <c r="AC64">
        <f t="shared" si="0"/>
        <v>16.936971740747744</v>
      </c>
      <c r="AD64">
        <f t="shared" si="1"/>
        <v>1907.3016839913726</v>
      </c>
      <c r="AE64">
        <f>'IDT-1'!F64</f>
        <v>0</v>
      </c>
      <c r="AF64" s="24"/>
      <c r="AG64">
        <f t="shared" si="2"/>
        <v>1907.3016839913726</v>
      </c>
      <c r="AI64" s="34">
        <f>PXIL!J64</f>
        <v>0</v>
      </c>
      <c r="AJ64" s="34">
        <f>PXIL!P64</f>
        <v>0</v>
      </c>
      <c r="AK64" s="34">
        <f>RTM_IEX!J64</f>
        <v>131.47999999999999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-0.20768999999999999</v>
      </c>
      <c r="F65">
        <f>GT_Spot!T65</f>
        <v>0</v>
      </c>
      <c r="G65">
        <f>PPCL_NG!T65</f>
        <v>51.258065733368554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898.00456547276588</v>
      </c>
      <c r="P65" s="36">
        <v>63.65</v>
      </c>
      <c r="Q65" s="36">
        <v>22.576932065217392</v>
      </c>
      <c r="R65" s="38">
        <v>24.2</v>
      </c>
      <c r="S65" s="38">
        <v>0</v>
      </c>
      <c r="T65" s="37">
        <f>SUMPRODUCT(LTA!J65:AN65,LTA!J$101:AN$101,LTA!J$105:AN$105)</f>
        <v>89.49</v>
      </c>
      <c r="U65" s="37">
        <f>SUMPRODUCT(LTA!J65:AN65,LTA!J$102:AN$102,LTA!J$105:AN$105)</f>
        <v>488.03829600000006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62.62</v>
      </c>
      <c r="AB65" s="75">
        <f>-STOA!P65</f>
        <v>0</v>
      </c>
      <c r="AC65">
        <f t="shared" si="0"/>
        <v>16.447808723892983</v>
      </c>
      <c r="AD65">
        <f t="shared" si="1"/>
        <v>1852.204140547459</v>
      </c>
      <c r="AE65">
        <f>'IDT-1'!F65</f>
        <v>0</v>
      </c>
      <c r="AF65" s="24"/>
      <c r="AG65">
        <f t="shared" si="2"/>
        <v>1852.204140547459</v>
      </c>
      <c r="AI65" s="34">
        <f>PXIL!J65</f>
        <v>0</v>
      </c>
      <c r="AJ65" s="34">
        <f>PXIL!P65</f>
        <v>0</v>
      </c>
      <c r="AK65" s="34">
        <f>RTM_IEX!J65</f>
        <v>92.13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-0.20768999999999999</v>
      </c>
      <c r="F66">
        <f>GT_Spot!T66</f>
        <v>0</v>
      </c>
      <c r="G66">
        <f>PPCL_NG!T66</f>
        <v>51.258065733368554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898.00452442377775</v>
      </c>
      <c r="P66" s="36">
        <v>63.65</v>
      </c>
      <c r="Q66" s="36">
        <v>22.576932065217392</v>
      </c>
      <c r="R66" s="38">
        <v>24.2</v>
      </c>
      <c r="S66" s="38">
        <v>0</v>
      </c>
      <c r="T66" s="37">
        <f>SUMPRODUCT(LTA!J66:AN66,LTA!J$101:AN$101,LTA!J$105:AN$105)</f>
        <v>82.68</v>
      </c>
      <c r="U66" s="37">
        <f>SUMPRODUCT(LTA!J66:AN66,LTA!J$102:AN$102,LTA!J$105:AN$105)</f>
        <v>479.66088800000011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62.62</v>
      </c>
      <c r="AB66" s="75">
        <f>-STOA!P66</f>
        <v>0</v>
      </c>
      <c r="AC66">
        <f t="shared" si="0"/>
        <v>16.347951172261887</v>
      </c>
      <c r="AD66">
        <f t="shared" si="1"/>
        <v>1840.956549050102</v>
      </c>
      <c r="AE66">
        <f>'IDT-1'!F66</f>
        <v>0</v>
      </c>
      <c r="AF66" s="24"/>
      <c r="AG66">
        <f t="shared" si="2"/>
        <v>1840.956549050102</v>
      </c>
      <c r="AI66" s="34">
        <f>PXIL!J66</f>
        <v>0</v>
      </c>
      <c r="AJ66" s="34">
        <f>PXIL!P66</f>
        <v>0</v>
      </c>
      <c r="AK66" s="34">
        <f>RTM_IEX!J66</f>
        <v>95.97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-0.20768999999999999</v>
      </c>
      <c r="F67">
        <f>GT_Spot!T67</f>
        <v>0</v>
      </c>
      <c r="G67">
        <f>PPCL_NG!T67</f>
        <v>51.258065733368554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898.6545424279791</v>
      </c>
      <c r="P67" s="36">
        <v>72.7</v>
      </c>
      <c r="Q67" s="36">
        <v>22.576932065217392</v>
      </c>
      <c r="R67" s="38">
        <v>24.2</v>
      </c>
      <c r="S67" s="38">
        <v>0</v>
      </c>
      <c r="T67" s="37">
        <f>SUMPRODUCT(LTA!J67:AN67,LTA!J$101:AN$101,LTA!J$105:AN$105)</f>
        <v>75.03</v>
      </c>
      <c r="U67" s="37">
        <f>SUMPRODUCT(LTA!J67:AN67,LTA!J$102:AN$102,LTA!J$105:AN$105)</f>
        <v>473.53574999999995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62.709999999999994</v>
      </c>
      <c r="AB67" s="75">
        <f>-STOA!P67</f>
        <v>0</v>
      </c>
      <c r="AC67">
        <f t="shared" si="0"/>
        <v>16.245298116298859</v>
      </c>
      <c r="AD67">
        <f t="shared" si="1"/>
        <v>1829.394082110266</v>
      </c>
      <c r="AE67">
        <f>'IDT-1'!F67</f>
        <v>0</v>
      </c>
      <c r="AF67" s="24"/>
      <c r="AG67">
        <f t="shared" si="2"/>
        <v>1829.394082110266</v>
      </c>
      <c r="AI67" s="34">
        <f>PXIL!J67</f>
        <v>0</v>
      </c>
      <c r="AJ67" s="34">
        <f>PXIL!P67</f>
        <v>0</v>
      </c>
      <c r="AK67" s="34">
        <f>RTM_IEX!J67</f>
        <v>88.29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-0.20768999999999999</v>
      </c>
      <c r="F68">
        <f>GT_Spot!T68</f>
        <v>0</v>
      </c>
      <c r="G68">
        <f>PPCL_NG!T68</f>
        <v>51.258065733368554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898.6545424279791</v>
      </c>
      <c r="P68" s="36">
        <v>72.7</v>
      </c>
      <c r="Q68" s="36">
        <v>22.576932065217392</v>
      </c>
      <c r="R68" s="38">
        <v>24.2</v>
      </c>
      <c r="S68" s="38">
        <v>0</v>
      </c>
      <c r="T68" s="37">
        <f>SUMPRODUCT(LTA!J68:AN68,LTA!J$101:AN$101,LTA!J$105:AN$105)</f>
        <v>68.45</v>
      </c>
      <c r="U68" s="37">
        <f>SUMPRODUCT(LTA!J68:AN68,LTA!J$102:AN$102,LTA!J$105:AN$105)</f>
        <v>466.35273799999999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62.709999999999994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16.081914964608323</v>
      </c>
      <c r="AD68">
        <f t="shared" ref="AD68:AD98" si="4">SUM(B68:AB68,AI68:AR68)-AC68</f>
        <v>1810.991198024396</v>
      </c>
      <c r="AE68">
        <f>'IDT-1'!F68</f>
        <v>0</v>
      </c>
      <c r="AF68" s="24"/>
      <c r="AG68">
        <f t="shared" ref="AG68:AG98" si="5">SUM(AD68:AF68)</f>
        <v>1810.991198024396</v>
      </c>
      <c r="AI68" s="34">
        <f>PXIL!J68</f>
        <v>0</v>
      </c>
      <c r="AJ68" s="34">
        <f>PXIL!P68</f>
        <v>0</v>
      </c>
      <c r="AK68" s="34">
        <f>RTM_IEX!J68</f>
        <v>83.49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-0.20768999999999999</v>
      </c>
      <c r="F69">
        <f>GT_Spot!T69</f>
        <v>0</v>
      </c>
      <c r="G69">
        <f>PPCL_NG!T69</f>
        <v>51.258065733368554</v>
      </c>
      <c r="H69">
        <f>PPCL_Spot!T69</f>
        <v>0</v>
      </c>
      <c r="I69">
        <f>Bawana_NG!T69</f>
        <v>69.606744762439192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896.12627735777187</v>
      </c>
      <c r="P69" s="36">
        <v>72.7</v>
      </c>
      <c r="Q69" s="36">
        <v>22.576932065217392</v>
      </c>
      <c r="R69" s="38">
        <v>24.2</v>
      </c>
      <c r="S69" s="38">
        <v>0</v>
      </c>
      <c r="T69" s="37">
        <f>SUMPRODUCT(LTA!J69:AN69,LTA!J$101:AN$101,LTA!J$105:AN$105)</f>
        <v>65.819999999999993</v>
      </c>
      <c r="U69" s="37">
        <f>SUMPRODUCT(LTA!J69:AN69,LTA!J$102:AN$102,LTA!J$105:AN$105)</f>
        <v>458.62282200000004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62.709999999999994</v>
      </c>
      <c r="AB69" s="75">
        <f>-STOA!P69</f>
        <v>0</v>
      </c>
      <c r="AC69">
        <f t="shared" si="3"/>
        <v>16.120562971190498</v>
      </c>
      <c r="AD69">
        <f t="shared" si="4"/>
        <v>1815.3443689476064</v>
      </c>
      <c r="AE69">
        <f>'IDT-1'!F69</f>
        <v>0</v>
      </c>
      <c r="AF69" s="24"/>
      <c r="AG69">
        <f t="shared" si="5"/>
        <v>1815.3443689476064</v>
      </c>
      <c r="AI69" s="34">
        <f>PXIL!J69</f>
        <v>0</v>
      </c>
      <c r="AJ69" s="34">
        <f>PXIL!P69</f>
        <v>0</v>
      </c>
      <c r="AK69" s="34">
        <f>RTM_IEX!J69</f>
        <v>100.77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-0.20768999999999999</v>
      </c>
      <c r="F70">
        <f>GT_Spot!T70</f>
        <v>0</v>
      </c>
      <c r="G70">
        <f>PPCL_NG!T70</f>
        <v>51.258065733368554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898.72668035505455</v>
      </c>
      <c r="P70" s="36">
        <v>72.7</v>
      </c>
      <c r="Q70" s="36">
        <v>22.576932065217392</v>
      </c>
      <c r="R70" s="38">
        <v>22.752500274755466</v>
      </c>
      <c r="S70" s="38">
        <v>0</v>
      </c>
      <c r="T70" s="37">
        <f>SUMPRODUCT(LTA!J70:AN70,LTA!J$101:AN$101,LTA!J$105:AN$105)</f>
        <v>59.18</v>
      </c>
      <c r="U70" s="37">
        <f>SUMPRODUCT(LTA!J70:AN70,LTA!J$102:AN$102,LTA!J$105:AN$105)</f>
        <v>451.62310199999996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62.709999999999994</v>
      </c>
      <c r="AB70" s="75">
        <f>-STOA!P70</f>
        <v>0</v>
      </c>
      <c r="AC70">
        <f t="shared" si="3"/>
        <v>15.96846763007497</v>
      </c>
      <c r="AD70">
        <f t="shared" si="4"/>
        <v>1798.2129027983212</v>
      </c>
      <c r="AE70">
        <f>'IDT-1'!F70</f>
        <v>0</v>
      </c>
      <c r="AF70" s="24"/>
      <c r="AG70">
        <f t="shared" si="5"/>
        <v>1798.2129027983212</v>
      </c>
      <c r="AI70" s="34">
        <f>PXIL!J70</f>
        <v>0</v>
      </c>
      <c r="AJ70" s="34">
        <f>PXIL!P70</f>
        <v>0</v>
      </c>
      <c r="AK70" s="34">
        <f>RTM_IEX!J70</f>
        <v>95.97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-0.20768999999999999</v>
      </c>
      <c r="F71">
        <f>GT_Spot!T71</f>
        <v>0</v>
      </c>
      <c r="G71">
        <f>PPCL_NG!T71</f>
        <v>51.258065733368554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1010.7336572785997</v>
      </c>
      <c r="P71" s="36">
        <v>72.7</v>
      </c>
      <c r="Q71" s="36">
        <v>22.576932065217392</v>
      </c>
      <c r="R71" s="38">
        <v>18.53</v>
      </c>
      <c r="S71" s="38">
        <v>0</v>
      </c>
      <c r="T71" s="37">
        <f>SUMPRODUCT(LTA!J71:AN71,LTA!J$101:AN$101,LTA!J$105:AN$105)</f>
        <v>56.41</v>
      </c>
      <c r="U71" s="37">
        <f>SUMPRODUCT(LTA!J71:AN71,LTA!J$102:AN$102,LTA!J$105:AN$105)</f>
        <v>434.95878999999996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62.8</v>
      </c>
      <c r="AB71" s="75">
        <f>-STOA!P71</f>
        <v>0</v>
      </c>
      <c r="AC71">
        <f t="shared" si="3"/>
        <v>16.11331707898432</v>
      </c>
      <c r="AD71">
        <f t="shared" si="4"/>
        <v>1814.5282179982014</v>
      </c>
      <c r="AE71">
        <f>'IDT-1'!F71</f>
        <v>0</v>
      </c>
      <c r="AF71" s="24"/>
      <c r="AG71">
        <f t="shared" si="5"/>
        <v>1814.5282179982014</v>
      </c>
      <c r="AI71" s="34">
        <f>PXIL!J71</f>
        <v>0</v>
      </c>
      <c r="AJ71" s="34">
        <f>PXIL!P71</f>
        <v>0</v>
      </c>
      <c r="AK71" s="34">
        <f>RTM_IEX!J71</f>
        <v>23.99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-0.20768999999999999</v>
      </c>
      <c r="F72">
        <f>GT_Spot!T72</f>
        <v>0</v>
      </c>
      <c r="G72">
        <f>PPCL_NG!T72</f>
        <v>51.258065733368554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1022.3415485913857</v>
      </c>
      <c r="P72" s="36">
        <v>72.7</v>
      </c>
      <c r="Q72" s="36">
        <v>22.576932065217392</v>
      </c>
      <c r="R72" s="38">
        <v>11.592545015371099</v>
      </c>
      <c r="S72" s="38">
        <v>0</v>
      </c>
      <c r="T72" s="37">
        <f>SUMPRODUCT(LTA!J72:AN72,LTA!J$101:AN$101,LTA!J$105:AN$105)</f>
        <v>33.630000000000003</v>
      </c>
      <c r="U72" s="37">
        <f>SUMPRODUCT(LTA!J72:AN72,LTA!J$102:AN$102,LTA!J$105:AN$105)</f>
        <v>431.18192799999997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62.8</v>
      </c>
      <c r="AB72" s="75">
        <f>-STOA!P72</f>
        <v>0</v>
      </c>
      <c r="AC72">
        <f t="shared" si="3"/>
        <v>15.962956533072102</v>
      </c>
      <c r="AD72">
        <f t="shared" si="4"/>
        <v>1797.5921528722706</v>
      </c>
      <c r="AE72">
        <f>'IDT-1'!F72</f>
        <v>0</v>
      </c>
      <c r="AF72" s="24"/>
      <c r="AG72">
        <f t="shared" si="5"/>
        <v>1797.5921528722706</v>
      </c>
      <c r="AI72" s="34">
        <f>PXIL!J72</f>
        <v>0</v>
      </c>
      <c r="AJ72" s="34">
        <f>PXIL!P72</f>
        <v>0</v>
      </c>
      <c r="AK72" s="34">
        <f>RTM_IEX!J72</f>
        <v>28.79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-0.20768999999999999</v>
      </c>
      <c r="F73">
        <f>GT_Spot!T73</f>
        <v>0</v>
      </c>
      <c r="G73">
        <f>PPCL_NG!T73</f>
        <v>51.258065733368554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1018.3286700129349</v>
      </c>
      <c r="P73" s="36">
        <v>72.7</v>
      </c>
      <c r="Q73" s="36">
        <v>22.576932065217392</v>
      </c>
      <c r="R73" s="38">
        <v>5.9574540794532247</v>
      </c>
      <c r="S73" s="38">
        <v>0</v>
      </c>
      <c r="T73" s="37">
        <f>SUMPRODUCT(LTA!J73:AN73,LTA!J$101:AN$101,LTA!J$105:AN$105)</f>
        <v>27.97</v>
      </c>
      <c r="U73" s="37">
        <f>SUMPRODUCT(LTA!J73:AN73,LTA!J$102:AN$102,LTA!J$105:AN$105)</f>
        <v>426.06086599999998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62.8</v>
      </c>
      <c r="AB73" s="75">
        <f>-STOA!P73</f>
        <v>0</v>
      </c>
      <c r="AC73">
        <f t="shared" si="3"/>
        <v>15.614309055745657</v>
      </c>
      <c r="AD73">
        <f t="shared" si="4"/>
        <v>1758.3217688352283</v>
      </c>
      <c r="AE73">
        <f>'IDT-1'!F73</f>
        <v>0</v>
      </c>
      <c r="AF73" s="24"/>
      <c r="AG73">
        <f t="shared" si="5"/>
        <v>1758.3217688352283</v>
      </c>
      <c r="AI73" s="34">
        <f>PXIL!J73</f>
        <v>0</v>
      </c>
      <c r="AJ73" s="34">
        <f>PXIL!P73</f>
        <v>0</v>
      </c>
      <c r="AK73" s="34">
        <f>RTM_IEX!J73</f>
        <v>9.6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-0.20768999999999999</v>
      </c>
      <c r="F74">
        <f>GT_Spot!T74</f>
        <v>0</v>
      </c>
      <c r="G74">
        <f>PPCL_NG!T74</f>
        <v>51.258065733368554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1002.2737056346378</v>
      </c>
      <c r="P74" s="36">
        <v>72.7</v>
      </c>
      <c r="Q74" s="36">
        <v>22.576932065217392</v>
      </c>
      <c r="R74" s="38">
        <v>2.1800000000000002</v>
      </c>
      <c r="S74" s="38">
        <v>0</v>
      </c>
      <c r="T74" s="37">
        <f>SUMPRODUCT(LTA!J74:AN74,LTA!J$101:AN$101,LTA!J$105:AN$105)</f>
        <v>20.34</v>
      </c>
      <c r="U74" s="37">
        <f>SUMPRODUCT(LTA!J74:AN74,LTA!J$102:AN$102,LTA!J$105:AN$105)</f>
        <v>423.55375600000002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62.8</v>
      </c>
      <c r="AB74" s="75">
        <f>-STOA!P74</f>
        <v>0</v>
      </c>
      <c r="AC74">
        <f t="shared" si="3"/>
        <v>15.350577205317453</v>
      </c>
      <c r="AD74">
        <f t="shared" si="4"/>
        <v>1728.6159722279062</v>
      </c>
      <c r="AE74">
        <f>'IDT-1'!F74</f>
        <v>0</v>
      </c>
      <c r="AF74" s="24"/>
      <c r="AG74">
        <f t="shared" si="5"/>
        <v>1728.6159722279062</v>
      </c>
      <c r="AI74" s="34">
        <f>PXIL!J74</f>
        <v>0</v>
      </c>
      <c r="AJ74" s="34">
        <f>PXIL!P74</f>
        <v>0</v>
      </c>
      <c r="AK74" s="34">
        <f>RTM_IEX!J74</f>
        <v>9.6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-0.11868000000000002</v>
      </c>
      <c r="F75">
        <f>GT_Spot!T75</f>
        <v>0</v>
      </c>
      <c r="G75">
        <f>PPCL_NG!T75</f>
        <v>51.258065733368554</v>
      </c>
      <c r="H75">
        <f>PPCL_Spot!T75</f>
        <v>0</v>
      </c>
      <c r="I75">
        <f>Bawana_NG!T75</f>
        <v>60.636025300136964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992.56390968299831</v>
      </c>
      <c r="P75" s="36">
        <v>72.7</v>
      </c>
      <c r="Q75" s="36">
        <v>22.576932065217392</v>
      </c>
      <c r="R75" s="38">
        <v>0</v>
      </c>
      <c r="S75" s="38">
        <v>0</v>
      </c>
      <c r="T75" s="37">
        <f>SUMPRODUCT(LTA!J75:AN75,LTA!J$101:AN$101,LTA!J$105:AN$105)</f>
        <v>11.81</v>
      </c>
      <c r="U75" s="37">
        <f>SUMPRODUCT(LTA!J75:AN75,LTA!J$102:AN$102,LTA!J$105:AN$105)</f>
        <v>422.80194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62.89</v>
      </c>
      <c r="AB75" s="75">
        <f>-STOA!P75</f>
        <v>0</v>
      </c>
      <c r="AC75">
        <f t="shared" si="3"/>
        <v>15.000817800653483</v>
      </c>
      <c r="AD75">
        <f t="shared" si="4"/>
        <v>1689.3991549810678</v>
      </c>
      <c r="AE75">
        <f>'IDT-1'!F75</f>
        <v>0</v>
      </c>
      <c r="AF75" s="24"/>
      <c r="AG75">
        <f t="shared" si="5"/>
        <v>1689.3991549810678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-0.11868000000000002</v>
      </c>
      <c r="F76">
        <f>GT_Spot!T76</f>
        <v>0</v>
      </c>
      <c r="G76">
        <f>PPCL_NG!T76</f>
        <v>51</v>
      </c>
      <c r="H76">
        <f>PPCL_Spot!T76</f>
        <v>0</v>
      </c>
      <c r="I76">
        <f>Bawana_NG!T76</f>
        <v>60.636025300136964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1000.9510096695384</v>
      </c>
      <c r="P76" s="36">
        <v>72.7</v>
      </c>
      <c r="Q76" s="36">
        <v>22.576932065217392</v>
      </c>
      <c r="R76" s="38">
        <v>0</v>
      </c>
      <c r="S76" s="38">
        <v>0</v>
      </c>
      <c r="T76" s="37">
        <f>SUMPRODUCT(LTA!J76:AN76,LTA!J$101:AN$101,LTA!J$105:AN$105)</f>
        <v>6.4</v>
      </c>
      <c r="U76" s="37">
        <f>SUMPRODUCT(LTA!J76:AN76,LTA!J$102:AN$102,LTA!J$105:AN$105)</f>
        <v>422.28000000000003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-11.5</v>
      </c>
      <c r="AA76" s="75">
        <f>STOA!J76</f>
        <v>62.89</v>
      </c>
      <c r="AB76" s="75">
        <f>-STOA!P76</f>
        <v>0</v>
      </c>
      <c r="AC76">
        <f t="shared" si="3"/>
        <v>15.206730696586638</v>
      </c>
      <c r="AD76">
        <f t="shared" si="4"/>
        <v>1689.4903363383062</v>
      </c>
      <c r="AE76">
        <f>'IDT-1'!F76</f>
        <v>0</v>
      </c>
      <c r="AF76" s="24"/>
      <c r="AG76">
        <f t="shared" si="5"/>
        <v>1689.4903363383062</v>
      </c>
      <c r="AI76" s="34">
        <f>PXIL!J76</f>
        <v>0</v>
      </c>
      <c r="AJ76" s="34">
        <f>PXIL!P76</f>
        <v>0</v>
      </c>
      <c r="AK76" s="34">
        <f>RTM_IEX!J76</f>
        <v>9.6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-0.11868000000000002</v>
      </c>
      <c r="F77">
        <f>GT_Spot!T77</f>
        <v>0</v>
      </c>
      <c r="G77">
        <f>PPCL_NG!T77</f>
        <v>51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960.9182309563663</v>
      </c>
      <c r="P77" s="36">
        <v>72.7</v>
      </c>
      <c r="Q77" s="36">
        <v>22.576932065217392</v>
      </c>
      <c r="R77" s="38">
        <v>0</v>
      </c>
      <c r="S77" s="38">
        <v>0</v>
      </c>
      <c r="T77" s="37">
        <f>SUMPRODUCT(LTA!J77:AN77,LTA!J$101:AN$101,LTA!J$105:AN$105)</f>
        <v>0.11</v>
      </c>
      <c r="U77" s="37">
        <f>SUMPRODUCT(LTA!J77:AN77,LTA!J$102:AN$102,LTA!J$105:AN$105)</f>
        <v>422.94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-97</v>
      </c>
      <c r="AA77" s="75">
        <f>STOA!J77</f>
        <v>62.89</v>
      </c>
      <c r="AB77" s="75">
        <f>-STOA!P77</f>
        <v>0</v>
      </c>
      <c r="AC77">
        <f t="shared" si="3"/>
        <v>16.545477124417218</v>
      </c>
      <c r="AD77">
        <f t="shared" si="4"/>
        <v>1668.5227858971666</v>
      </c>
      <c r="AE77">
        <f>'IDT-1'!F77</f>
        <v>0</v>
      </c>
      <c r="AF77" s="24"/>
      <c r="AG77">
        <f t="shared" si="5"/>
        <v>1668.5227858971666</v>
      </c>
      <c r="AI77" s="34">
        <f>PXIL!J77</f>
        <v>0</v>
      </c>
      <c r="AJ77" s="34">
        <f>PXIL!P77</f>
        <v>0</v>
      </c>
      <c r="AK77" s="34">
        <f>RTM_IEX!J77</f>
        <v>112.16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-0.11868000000000002</v>
      </c>
      <c r="F78">
        <f>GT_Spot!T78</f>
        <v>0</v>
      </c>
      <c r="G78">
        <f>PPCL_NG!T78</f>
        <v>51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967.54789624636339</v>
      </c>
      <c r="P78" s="36">
        <v>72.7</v>
      </c>
      <c r="Q78" s="36">
        <v>22.576932065217392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422.94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-112</v>
      </c>
      <c r="AA78" s="75">
        <f>STOA!J78</f>
        <v>62.89</v>
      </c>
      <c r="AB78" s="75">
        <f>-STOA!P78</f>
        <v>0</v>
      </c>
      <c r="AC78">
        <f t="shared" si="3"/>
        <v>16.532478091802123</v>
      </c>
      <c r="AD78">
        <f t="shared" si="4"/>
        <v>1636.9254502197787</v>
      </c>
      <c r="AE78">
        <f>'IDT-1'!F78</f>
        <v>0</v>
      </c>
      <c r="AF78" s="24"/>
      <c r="AG78">
        <f t="shared" si="5"/>
        <v>1636.9254502197787</v>
      </c>
      <c r="AI78" s="34">
        <f>PXIL!J78</f>
        <v>0</v>
      </c>
      <c r="AJ78" s="34">
        <f>PXIL!P78</f>
        <v>0</v>
      </c>
      <c r="AK78" s="34">
        <f>RTM_IEX!J78</f>
        <v>89.03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-0.11868000000000002</v>
      </c>
      <c r="F79">
        <f>GT_Spot!T79</f>
        <v>0</v>
      </c>
      <c r="G79">
        <f>PPCL_NG!T79</f>
        <v>51</v>
      </c>
      <c r="H79">
        <f>PPCL_Spot!T79</f>
        <v>0</v>
      </c>
      <c r="I79">
        <f>Bawana_NG!T79</f>
        <v>69.557498111714551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957.0965003730978</v>
      </c>
      <c r="P79" s="36">
        <v>72.7</v>
      </c>
      <c r="Q79" s="36">
        <v>22.576932065217392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422.19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-113</v>
      </c>
      <c r="AA79" s="75">
        <f>STOA!J79</f>
        <v>62.989999999999995</v>
      </c>
      <c r="AB79" s="75">
        <f>-STOA!P79</f>
        <v>0</v>
      </c>
      <c r="AC79">
        <f t="shared" si="3"/>
        <v>16.319209919022668</v>
      </c>
      <c r="AD79">
        <f t="shared" si="4"/>
        <v>1610.8948206310072</v>
      </c>
      <c r="AE79">
        <f>'IDT-1'!F79</f>
        <v>0</v>
      </c>
      <c r="AF79" s="24"/>
      <c r="AG79">
        <f t="shared" si="5"/>
        <v>1610.8948206310072</v>
      </c>
      <c r="AI79" s="34">
        <f>PXIL!J79</f>
        <v>0</v>
      </c>
      <c r="AJ79" s="34">
        <f>PXIL!P79</f>
        <v>0</v>
      </c>
      <c r="AK79" s="34">
        <f>RTM_IEX!J79</f>
        <v>74.94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-0.11868000000000002</v>
      </c>
      <c r="F80">
        <f>GT_Spot!T80</f>
        <v>0</v>
      </c>
      <c r="G80">
        <f>PPCL_NG!T80</f>
        <v>51</v>
      </c>
      <c r="H80">
        <f>PPCL_Spot!T80</f>
        <v>0</v>
      </c>
      <c r="I80">
        <f>Bawana_NG!T80</f>
        <v>69.557498111714551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966.19622562528218</v>
      </c>
      <c r="P80" s="36">
        <v>72.7</v>
      </c>
      <c r="Q80" s="36">
        <v>22.576932065217392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416.05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-106</v>
      </c>
      <c r="AA80" s="75">
        <f>STOA!J80</f>
        <v>62.989999999999995</v>
      </c>
      <c r="AB80" s="75">
        <f>-STOA!P80</f>
        <v>0</v>
      </c>
      <c r="AC80">
        <f t="shared" si="3"/>
        <v>16.212532608586525</v>
      </c>
      <c r="AD80">
        <f t="shared" si="4"/>
        <v>1612.9412231936276</v>
      </c>
      <c r="AE80">
        <f>'IDT-1'!F80</f>
        <v>0</v>
      </c>
      <c r="AF80" s="24"/>
      <c r="AG80">
        <f t="shared" si="5"/>
        <v>1612.9412231936276</v>
      </c>
      <c r="AI80" s="34">
        <f>PXIL!J80</f>
        <v>0</v>
      </c>
      <c r="AJ80" s="34">
        <f>PXIL!P80</f>
        <v>0</v>
      </c>
      <c r="AK80" s="34">
        <f>RTM_IEX!J80</f>
        <v>66.92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-0.11868000000000002</v>
      </c>
      <c r="F81">
        <f>GT_Spot!T81</f>
        <v>0</v>
      </c>
      <c r="G81">
        <f>PPCL_NG!T81</f>
        <v>51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1046.6939343577712</v>
      </c>
      <c r="P81" s="36">
        <v>72.7</v>
      </c>
      <c r="Q81" s="36">
        <v>22.576932065217392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416.27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-106</v>
      </c>
      <c r="AA81" s="75">
        <f>STOA!J81</f>
        <v>62.989999999999995</v>
      </c>
      <c r="AB81" s="75">
        <f>-STOA!P81</f>
        <v>0</v>
      </c>
      <c r="AC81">
        <f t="shared" si="3"/>
        <v>16.693630462049338</v>
      </c>
      <c r="AD81">
        <f t="shared" si="4"/>
        <v>1667.1303359609392</v>
      </c>
      <c r="AE81">
        <f>'IDT-1'!F81</f>
        <v>0</v>
      </c>
      <c r="AF81" s="24"/>
      <c r="AG81">
        <f t="shared" si="5"/>
        <v>1667.1303359609392</v>
      </c>
      <c r="AI81" s="34">
        <f>PXIL!J81</f>
        <v>0</v>
      </c>
      <c r="AJ81" s="34">
        <f>PXIL!P81</f>
        <v>0</v>
      </c>
      <c r="AK81" s="34">
        <f>RTM_IEX!J81</f>
        <v>43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-0.11868000000000002</v>
      </c>
      <c r="F82">
        <f>GT_Spot!T82</f>
        <v>0</v>
      </c>
      <c r="G82">
        <f>PPCL_NG!T82</f>
        <v>51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1069.3962820947863</v>
      </c>
      <c r="P82" s="36">
        <v>72.7</v>
      </c>
      <c r="Q82" s="36">
        <v>22.576932065217392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416.12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-114</v>
      </c>
      <c r="AA82" s="75">
        <f>STOA!J82</f>
        <v>62.989999999999995</v>
      </c>
      <c r="AB82" s="75">
        <f>-STOA!P82</f>
        <v>0</v>
      </c>
      <c r="AC82">
        <f t="shared" si="3"/>
        <v>16.960476142312633</v>
      </c>
      <c r="AD82">
        <f t="shared" si="4"/>
        <v>1681.115838017691</v>
      </c>
      <c r="AE82">
        <f>'IDT-1'!F82</f>
        <v>0</v>
      </c>
      <c r="AF82" s="24"/>
      <c r="AG82">
        <f t="shared" si="5"/>
        <v>1681.115838017691</v>
      </c>
      <c r="AI82" s="34">
        <f>PXIL!J82</f>
        <v>0</v>
      </c>
      <c r="AJ82" s="34">
        <f>PXIL!P82</f>
        <v>0</v>
      </c>
      <c r="AK82" s="34">
        <f>RTM_IEX!J82</f>
        <v>42.7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-0.11868000000000002</v>
      </c>
      <c r="F83">
        <f>GT_Spot!T83</f>
        <v>0</v>
      </c>
      <c r="G83">
        <f>PPCL_NG!T83</f>
        <v>51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1100.2455770187221</v>
      </c>
      <c r="P83" s="36">
        <v>72.7</v>
      </c>
      <c r="Q83" s="36">
        <v>22.576932065217392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415.67999999999995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-129</v>
      </c>
      <c r="AA83" s="75">
        <f>STOA!J83</f>
        <v>63.07</v>
      </c>
      <c r="AB83" s="75">
        <f>-STOA!P83</f>
        <v>0</v>
      </c>
      <c r="AC83">
        <f t="shared" si="3"/>
        <v>18.9969058504762</v>
      </c>
      <c r="AD83">
        <f t="shared" si="4"/>
        <v>1880.3587032334631</v>
      </c>
      <c r="AE83">
        <f>'IDT-1'!F83</f>
        <v>0</v>
      </c>
      <c r="AF83" s="24"/>
      <c r="AG83">
        <f t="shared" si="5"/>
        <v>1880.3587032334631</v>
      </c>
      <c r="AI83" s="34">
        <f>PXIL!J83</f>
        <v>0</v>
      </c>
      <c r="AJ83" s="34">
        <f>PXIL!P83</f>
        <v>0</v>
      </c>
      <c r="AK83" s="34">
        <f>RTM_IEX!J83</f>
        <v>228.49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-0.11868000000000002</v>
      </c>
      <c r="F84">
        <f>GT_Spot!T84</f>
        <v>0</v>
      </c>
      <c r="G84">
        <f>PPCL_NG!T84</f>
        <v>51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1113.1270626713087</v>
      </c>
      <c r="P84" s="36">
        <v>72.7</v>
      </c>
      <c r="Q84" s="36">
        <v>22.576932065217392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415.55999999999995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-156</v>
      </c>
      <c r="AA84" s="75">
        <f>STOA!J84</f>
        <v>63.07</v>
      </c>
      <c r="AB84" s="75">
        <f>-STOA!P84</f>
        <v>0</v>
      </c>
      <c r="AC84">
        <f t="shared" si="3"/>
        <v>19.600156367318235</v>
      </c>
      <c r="AD84">
        <f t="shared" si="4"/>
        <v>1894.0669383692077</v>
      </c>
      <c r="AE84">
        <f>'IDT-1'!F84</f>
        <v>0</v>
      </c>
      <c r="AF84" s="24"/>
      <c r="AG84">
        <f t="shared" si="5"/>
        <v>1894.0669383692077</v>
      </c>
      <c r="AI84" s="34">
        <f>PXIL!J84</f>
        <v>0</v>
      </c>
      <c r="AJ84" s="34">
        <f>PXIL!P84</f>
        <v>0</v>
      </c>
      <c r="AK84" s="34">
        <f>RTM_IEX!J84</f>
        <v>257.04000000000002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-0.11868000000000002</v>
      </c>
      <c r="F85">
        <f>GT_Spot!T85</f>
        <v>0</v>
      </c>
      <c r="G85">
        <f>PPCL_NG!T85</f>
        <v>51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1101.0187126337594</v>
      </c>
      <c r="P85" s="36">
        <v>72.7</v>
      </c>
      <c r="Q85" s="36">
        <v>22.576932065217392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415.23999999999995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-170</v>
      </c>
      <c r="AA85" s="75">
        <f>STOA!J85</f>
        <v>63.07</v>
      </c>
      <c r="AB85" s="75">
        <f>-STOA!P85</f>
        <v>0</v>
      </c>
      <c r="AC85">
        <f t="shared" si="3"/>
        <v>17.905768672298535</v>
      </c>
      <c r="AD85">
        <f t="shared" si="4"/>
        <v>1675.0929760266781</v>
      </c>
      <c r="AE85">
        <f>'IDT-1'!F85</f>
        <v>0</v>
      </c>
      <c r="AF85" s="24"/>
      <c r="AG85">
        <f t="shared" si="5"/>
        <v>1675.0929760266781</v>
      </c>
      <c r="AI85" s="34">
        <f>PXIL!J85</f>
        <v>0</v>
      </c>
      <c r="AJ85" s="34">
        <f>PXIL!P85</f>
        <v>0</v>
      </c>
      <c r="AK85" s="34">
        <f>RTM_IEX!J85</f>
        <v>62.8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-0.11868000000000002</v>
      </c>
      <c r="F86">
        <f>GT_Spot!T86</f>
        <v>0</v>
      </c>
      <c r="G86">
        <f>PPCL_NG!T86</f>
        <v>51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1093.2490394586864</v>
      </c>
      <c r="P86" s="36">
        <v>72.7</v>
      </c>
      <c r="Q86" s="36">
        <v>22.576932065217392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415.15999999999997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-169</v>
      </c>
      <c r="AA86" s="75">
        <f>STOA!J86</f>
        <v>63.07</v>
      </c>
      <c r="AB86" s="75">
        <f>-STOA!P86</f>
        <v>0</v>
      </c>
      <c r="AC86">
        <f t="shared" si="3"/>
        <v>17.850781420835698</v>
      </c>
      <c r="AD86">
        <f t="shared" si="4"/>
        <v>1670.9082901030681</v>
      </c>
      <c r="AE86">
        <f>'IDT-1'!F86</f>
        <v>0</v>
      </c>
      <c r="AF86" s="24"/>
      <c r="AG86">
        <f t="shared" si="5"/>
        <v>1670.9082901030681</v>
      </c>
      <c r="AI86" s="34">
        <f>PXIL!J86</f>
        <v>0</v>
      </c>
      <c r="AJ86" s="34">
        <f>PXIL!P86</f>
        <v>0</v>
      </c>
      <c r="AK86" s="34">
        <f>RTM_IEX!J86</f>
        <v>65.41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-0.11868000000000002</v>
      </c>
      <c r="F87">
        <f>GT_Spot!T87</f>
        <v>0</v>
      </c>
      <c r="G87">
        <f>PPCL_NG!T87</f>
        <v>51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1078.4713981864488</v>
      </c>
      <c r="P87" s="36">
        <v>72.7</v>
      </c>
      <c r="Q87" s="36">
        <v>22.576932065217392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414.26000000000005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-172</v>
      </c>
      <c r="AA87" s="75">
        <f>STOA!J87</f>
        <v>63.07</v>
      </c>
      <c r="AB87" s="75">
        <f>-STOA!P87</f>
        <v>0</v>
      </c>
      <c r="AC87">
        <f t="shared" si="3"/>
        <v>17.562660560206595</v>
      </c>
      <c r="AD87">
        <f t="shared" si="4"/>
        <v>1632.4287696914596</v>
      </c>
      <c r="AE87">
        <f>'IDT-1'!F87</f>
        <v>0</v>
      </c>
      <c r="AF87" s="24"/>
      <c r="AG87">
        <f t="shared" si="5"/>
        <v>1632.4287696914596</v>
      </c>
      <c r="AI87" s="34">
        <f>PXIL!J87</f>
        <v>0</v>
      </c>
      <c r="AJ87" s="34">
        <f>PXIL!P87</f>
        <v>0</v>
      </c>
      <c r="AK87" s="34">
        <f>RTM_IEX!J87</f>
        <v>45.32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-0.11868000000000002</v>
      </c>
      <c r="F88">
        <f>GT_Spot!T88</f>
        <v>0</v>
      </c>
      <c r="G88">
        <f>PPCL_NG!T88</f>
        <v>51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1089.1499795887473</v>
      </c>
      <c r="P88" s="36">
        <v>72.7</v>
      </c>
      <c r="Q88" s="36">
        <v>22.576932065217392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414.26000000000005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-160</v>
      </c>
      <c r="AA88" s="75">
        <f>STOA!J88</f>
        <v>63.07</v>
      </c>
      <c r="AB88" s="75">
        <f>-STOA!P88</f>
        <v>0</v>
      </c>
      <c r="AC88">
        <f t="shared" si="3"/>
        <v>17.532934546280476</v>
      </c>
      <c r="AD88">
        <f t="shared" si="4"/>
        <v>1653.187077107684</v>
      </c>
      <c r="AE88">
        <f>'IDT-1'!F88</f>
        <v>0</v>
      </c>
      <c r="AF88" s="24"/>
      <c r="AG88">
        <f t="shared" si="5"/>
        <v>1653.187077107684</v>
      </c>
      <c r="AI88" s="34">
        <f>PXIL!J88</f>
        <v>0</v>
      </c>
      <c r="AJ88" s="34">
        <f>PXIL!P88</f>
        <v>0</v>
      </c>
      <c r="AK88" s="34">
        <f>RTM_IEX!J88</f>
        <v>43.37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-0.11868000000000002</v>
      </c>
      <c r="F89">
        <f>GT_Spot!T89</f>
        <v>0</v>
      </c>
      <c r="G89">
        <f>PPCL_NG!T89</f>
        <v>51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1104.9098792240607</v>
      </c>
      <c r="P89" s="36">
        <v>72.7</v>
      </c>
      <c r="Q89" s="36">
        <v>22.576932065217392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414.26000000000005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-135</v>
      </c>
      <c r="AA89" s="75">
        <f>STOA!J89</f>
        <v>63.07</v>
      </c>
      <c r="AB89" s="75">
        <f>-STOA!P89</f>
        <v>0</v>
      </c>
      <c r="AC89">
        <f t="shared" si="3"/>
        <v>17.286428475016351</v>
      </c>
      <c r="AD89">
        <f t="shared" si="4"/>
        <v>1675.6434828142615</v>
      </c>
      <c r="AE89">
        <f>'IDT-1'!F89</f>
        <v>0</v>
      </c>
      <c r="AF89" s="24"/>
      <c r="AG89">
        <f t="shared" si="5"/>
        <v>1675.6434828142615</v>
      </c>
      <c r="AI89" s="34">
        <f>PXIL!J89</f>
        <v>0</v>
      </c>
      <c r="AJ89" s="34">
        <f>PXIL!P89</f>
        <v>0</v>
      </c>
      <c r="AK89" s="34">
        <f>RTM_IEX!J89</f>
        <v>24.82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-0.11868000000000002</v>
      </c>
      <c r="F90">
        <f>GT_Spot!T90</f>
        <v>0</v>
      </c>
      <c r="G90">
        <f>PPCL_NG!T90</f>
        <v>51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1122.5429748229169</v>
      </c>
      <c r="P90" s="36">
        <v>72.7</v>
      </c>
      <c r="Q90" s="36">
        <v>22.576932065217392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414.26000000000005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-110</v>
      </c>
      <c r="AA90" s="75">
        <f>STOA!J90</f>
        <v>63.07</v>
      </c>
      <c r="AB90" s="75">
        <f>-STOA!P90</f>
        <v>0</v>
      </c>
      <c r="AC90">
        <f t="shared" si="3"/>
        <v>17.178990528231402</v>
      </c>
      <c r="AD90">
        <f t="shared" si="4"/>
        <v>1713.7640163599028</v>
      </c>
      <c r="AE90">
        <f>'IDT-1'!F90</f>
        <v>0</v>
      </c>
      <c r="AF90" s="24"/>
      <c r="AG90">
        <f t="shared" si="5"/>
        <v>1713.7640163599028</v>
      </c>
      <c r="AI90" s="34">
        <f>PXIL!J90</f>
        <v>0</v>
      </c>
      <c r="AJ90" s="34">
        <f>PXIL!P90</f>
        <v>0</v>
      </c>
      <c r="AK90" s="34">
        <f>RTM_IEX!J90</f>
        <v>20.2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-0.11868000000000002</v>
      </c>
      <c r="F91">
        <f>GT_Spot!T91</f>
        <v>0</v>
      </c>
      <c r="G91">
        <f>PPCL_NG!T91</f>
        <v>51</v>
      </c>
      <c r="H91">
        <f>PPCL_Spot!T91</f>
        <v>0</v>
      </c>
      <c r="I91">
        <f>Bawana_NG!T91</f>
        <v>67.430000000000007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1124.7799546255424</v>
      </c>
      <c r="P91" s="36">
        <v>72.7</v>
      </c>
      <c r="Q91" s="36">
        <v>22.576932065217392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413.86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-67</v>
      </c>
      <c r="AA91" s="75">
        <f>STOA!J91</f>
        <v>63.17</v>
      </c>
      <c r="AB91" s="75">
        <f>-STOA!P91</f>
        <v>0</v>
      </c>
      <c r="AC91">
        <f t="shared" si="3"/>
        <v>16.737100467040111</v>
      </c>
      <c r="AD91">
        <f t="shared" si="4"/>
        <v>1750.3728862237199</v>
      </c>
      <c r="AE91">
        <f>'IDT-1'!F91</f>
        <v>0</v>
      </c>
      <c r="AF91" s="24"/>
      <c r="AG91">
        <f t="shared" si="5"/>
        <v>1750.3728862237199</v>
      </c>
      <c r="AI91" s="34">
        <f>PXIL!J91</f>
        <v>0</v>
      </c>
      <c r="AJ91" s="34">
        <f>PXIL!P91</f>
        <v>0</v>
      </c>
      <c r="AK91" s="34">
        <f>RTM_IEX!J91</f>
        <v>11.43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-0.11868000000000002</v>
      </c>
      <c r="F92">
        <f>GT_Spot!T92</f>
        <v>0</v>
      </c>
      <c r="G92">
        <f>PPCL_NG!T92</f>
        <v>51</v>
      </c>
      <c r="H92">
        <f>PPCL_Spot!T92</f>
        <v>0</v>
      </c>
      <c r="I92">
        <f>Bawana_NG!T92</f>
        <v>67.430000000000007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1111.3297531269011</v>
      </c>
      <c r="P92" s="36">
        <v>72.7</v>
      </c>
      <c r="Q92" s="36">
        <v>22.576932065217392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413.86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-48</v>
      </c>
      <c r="AA92" s="75">
        <f>STOA!J92</f>
        <v>63.17</v>
      </c>
      <c r="AB92" s="75">
        <f>-STOA!P92</f>
        <v>0</v>
      </c>
      <c r="AC92">
        <f t="shared" si="3"/>
        <v>16.627462270930355</v>
      </c>
      <c r="AD92">
        <f t="shared" si="4"/>
        <v>1776.192322921188</v>
      </c>
      <c r="AE92">
        <f>'IDT-1'!F92</f>
        <v>0</v>
      </c>
      <c r="AF92" s="24"/>
      <c r="AG92">
        <f t="shared" si="5"/>
        <v>1776.192322921188</v>
      </c>
      <c r="AI92" s="34">
        <f>PXIL!J92</f>
        <v>0</v>
      </c>
      <c r="AJ92" s="34">
        <f>PXIL!P92</f>
        <v>0</v>
      </c>
      <c r="AK92" s="34">
        <f>RTM_IEX!J92</f>
        <v>31.59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-0.11868000000000002</v>
      </c>
      <c r="F93">
        <f>GT_Spot!T93</f>
        <v>0</v>
      </c>
      <c r="G93">
        <f>PPCL_NG!T93</f>
        <v>51</v>
      </c>
      <c r="H93">
        <f>PPCL_Spot!T93</f>
        <v>0</v>
      </c>
      <c r="I93">
        <f>Bawana_NG!T93</f>
        <v>67.430000000000007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1110.746289605526</v>
      </c>
      <c r="P93" s="36">
        <v>72.7</v>
      </c>
      <c r="Q93" s="36">
        <v>22.576932065217392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414.51000000000005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-32</v>
      </c>
      <c r="AA93" s="75">
        <f>STOA!J93</f>
        <v>63.17</v>
      </c>
      <c r="AB93" s="75">
        <f>-STOA!P93</f>
        <v>0</v>
      </c>
      <c r="AC93">
        <f t="shared" si="3"/>
        <v>16.788629751587127</v>
      </c>
      <c r="AD93">
        <f t="shared" si="4"/>
        <v>1826.4876919191563</v>
      </c>
      <c r="AE93">
        <f>'IDT-1'!F93</f>
        <v>0</v>
      </c>
      <c r="AF93" s="24"/>
      <c r="AG93">
        <f t="shared" si="5"/>
        <v>1826.4876919191563</v>
      </c>
      <c r="AI93" s="34">
        <f>PXIL!J93</f>
        <v>0</v>
      </c>
      <c r="AJ93" s="34">
        <f>PXIL!P93</f>
        <v>0</v>
      </c>
      <c r="AK93" s="34">
        <f>RTM_IEX!J93</f>
        <v>65.98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-0.11868000000000002</v>
      </c>
      <c r="F94">
        <f>GT_Spot!T94</f>
        <v>0</v>
      </c>
      <c r="G94">
        <f>PPCL_NG!T94</f>
        <v>51</v>
      </c>
      <c r="H94">
        <f>PPCL_Spot!T94</f>
        <v>0</v>
      </c>
      <c r="I94">
        <f>Bawana_NG!T94</f>
        <v>67.430000000000007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1129.77754181306</v>
      </c>
      <c r="P94" s="36">
        <v>72.7</v>
      </c>
      <c r="Q94" s="36">
        <v>22.576932065217392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414.79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-35</v>
      </c>
      <c r="AA94" s="75">
        <f>STOA!J94</f>
        <v>63.17</v>
      </c>
      <c r="AB94" s="75">
        <f>-STOA!P94</f>
        <v>0</v>
      </c>
      <c r="AC94">
        <f t="shared" si="3"/>
        <v>17.080243153580014</v>
      </c>
      <c r="AD94">
        <f t="shared" si="4"/>
        <v>1853.3073307246973</v>
      </c>
      <c r="AE94">
        <f>'IDT-1'!F94</f>
        <v>-4</v>
      </c>
      <c r="AF94" s="24"/>
      <c r="AG94">
        <f t="shared" si="5"/>
        <v>1849.3073307246973</v>
      </c>
      <c r="AI94" s="34">
        <f>PXIL!J94</f>
        <v>0</v>
      </c>
      <c r="AJ94" s="34">
        <f>PXIL!P94</f>
        <v>0</v>
      </c>
      <c r="AK94" s="34">
        <f>RTM_IEX!J94</f>
        <v>76.78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-0.11868000000000002</v>
      </c>
      <c r="F95">
        <f>GT_Spot!T95</f>
        <v>0</v>
      </c>
      <c r="G95">
        <f>PPCL_NG!T95</f>
        <v>51</v>
      </c>
      <c r="H95">
        <f>PPCL_Spot!T95</f>
        <v>0</v>
      </c>
      <c r="I95">
        <f>Bawana_NG!T95</f>
        <v>67.430000000000007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1121.2135858931447</v>
      </c>
      <c r="P95" s="36">
        <v>72.7</v>
      </c>
      <c r="Q95" s="36">
        <v>22.576932065217392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414.77000000000004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-20</v>
      </c>
      <c r="AA95" s="75">
        <f>STOA!J95</f>
        <v>63.17</v>
      </c>
      <c r="AB95" s="75">
        <f>-STOA!P95</f>
        <v>0</v>
      </c>
      <c r="AC95">
        <f t="shared" si="3"/>
        <v>16.787052428651826</v>
      </c>
      <c r="AD95">
        <f t="shared" si="4"/>
        <v>1850.4165655297104</v>
      </c>
      <c r="AE95">
        <f>'IDT-1'!F95</f>
        <v>-8.4250000000000007</v>
      </c>
      <c r="AF95" s="24"/>
      <c r="AG95">
        <f t="shared" si="5"/>
        <v>1841.9915655297104</v>
      </c>
      <c r="AI95" s="34">
        <f>PXIL!J95</f>
        <v>0</v>
      </c>
      <c r="AJ95" s="34">
        <f>PXIL!P95</f>
        <v>0</v>
      </c>
      <c r="AK95" s="34">
        <f>RTM_IEX!J95</f>
        <v>67.180000000000007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-0.11868000000000002</v>
      </c>
      <c r="F96">
        <f>GT_Spot!T96</f>
        <v>0</v>
      </c>
      <c r="G96">
        <f>PPCL_NG!T96</f>
        <v>51</v>
      </c>
      <c r="H96">
        <f>PPCL_Spot!T96</f>
        <v>0</v>
      </c>
      <c r="I96">
        <f>Bawana_NG!T96</f>
        <v>67.430000000000007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1104.5493096329851</v>
      </c>
      <c r="P96" s="36">
        <v>72.7</v>
      </c>
      <c r="Q96" s="36">
        <v>22.576932065217392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415.1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63.17</v>
      </c>
      <c r="AB96" s="75">
        <f>-STOA!P96</f>
        <v>0</v>
      </c>
      <c r="AC96">
        <f t="shared" si="3"/>
        <v>16.381268247118516</v>
      </c>
      <c r="AD96">
        <f t="shared" si="4"/>
        <v>1844.888073451084</v>
      </c>
      <c r="AE96">
        <f>'IDT-1'!F96</f>
        <v>-5.3140000000000001</v>
      </c>
      <c r="AF96" s="24"/>
      <c r="AG96">
        <f t="shared" si="5"/>
        <v>1839.5740734510839</v>
      </c>
      <c r="AI96" s="34">
        <f>PXIL!J96</f>
        <v>0</v>
      </c>
      <c r="AJ96" s="34">
        <f>PXIL!P96</f>
        <v>0</v>
      </c>
      <c r="AK96" s="34">
        <f>RTM_IEX!J96</f>
        <v>57.58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-0.11868000000000002</v>
      </c>
      <c r="F97">
        <f>GT_Spot!T97</f>
        <v>0</v>
      </c>
      <c r="G97">
        <f>PPCL_NG!T97</f>
        <v>51</v>
      </c>
      <c r="H97">
        <f>PPCL_Spot!T97</f>
        <v>0</v>
      </c>
      <c r="I97">
        <f>Bawana_NG!T97</f>
        <v>67.430000000000007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1086.9693826218677</v>
      </c>
      <c r="P97" s="36">
        <v>72.7</v>
      </c>
      <c r="Q97" s="36">
        <v>22.576932065217392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415.44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63.17</v>
      </c>
      <c r="AB97" s="75">
        <f>-STOA!P97</f>
        <v>0</v>
      </c>
      <c r="AC97">
        <f t="shared" si="3"/>
        <v>16.060684889420685</v>
      </c>
      <c r="AD97">
        <f t="shared" si="4"/>
        <v>1808.7787297976647</v>
      </c>
      <c r="AE97">
        <f>'IDT-1'!F97</f>
        <v>-10.321999999999999</v>
      </c>
      <c r="AF97" s="24"/>
      <c r="AG97">
        <f t="shared" si="5"/>
        <v>1798.4567297976648</v>
      </c>
      <c r="AI97" s="34">
        <f>PXIL!J97</f>
        <v>0</v>
      </c>
      <c r="AJ97" s="34">
        <f>PXIL!P97</f>
        <v>0</v>
      </c>
      <c r="AK97" s="34">
        <f>RTM_IEX!J97</f>
        <v>38.39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-0.11868000000000002</v>
      </c>
      <c r="F98">
        <f>GT_Spot!T98</f>
        <v>0</v>
      </c>
      <c r="G98">
        <f>PPCL_NG!T98</f>
        <v>51</v>
      </c>
      <c r="H98">
        <f>PPCL_Spot!T98</f>
        <v>0</v>
      </c>
      <c r="I98">
        <f>Bawana_NG!T98</f>
        <v>67.430000000000007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1077.8153352654801</v>
      </c>
      <c r="P98" s="36">
        <v>72.7</v>
      </c>
      <c r="Q98" s="36">
        <v>22.576932065217392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415.94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-19</v>
      </c>
      <c r="AA98" s="75">
        <f>STOA!J98</f>
        <v>63.17</v>
      </c>
      <c r="AB98" s="75">
        <f>-STOA!P98</f>
        <v>0</v>
      </c>
      <c r="AC98">
        <f t="shared" si="3"/>
        <v>16.153213695606187</v>
      </c>
      <c r="AD98">
        <f t="shared" si="4"/>
        <v>1781.0321536350916</v>
      </c>
      <c r="AE98">
        <f>'IDT-1'!F98</f>
        <v>0</v>
      </c>
      <c r="AF98" s="24"/>
      <c r="AG98">
        <f t="shared" si="5"/>
        <v>1781.0321536350916</v>
      </c>
      <c r="AI98" s="34">
        <f>PXIL!J98</f>
        <v>0</v>
      </c>
      <c r="AJ98" s="34">
        <f>PXIL!P98</f>
        <v>0</v>
      </c>
      <c r="AK98" s="34">
        <f>RTM_IEX!J98</f>
        <v>38.39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0.17476272000000037</v>
      </c>
      <c r="E99">
        <f t="shared" si="6"/>
        <v>-3.6494099999999962E-3</v>
      </c>
      <c r="F99">
        <f t="shared" si="6"/>
        <v>0</v>
      </c>
      <c r="G99">
        <f t="shared" si="6"/>
        <v>1.2287096996339779</v>
      </c>
      <c r="H99">
        <f t="shared" si="6"/>
        <v>0</v>
      </c>
      <c r="I99">
        <f t="shared" si="6"/>
        <v>1.5190855154951006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21.231737108174162</v>
      </c>
      <c r="P99" s="36">
        <f t="shared" si="6"/>
        <v>1.5999999999999996</v>
      </c>
      <c r="Q99" s="36">
        <f t="shared" si="6"/>
        <v>0.54184636956521681</v>
      </c>
      <c r="R99" s="38">
        <f>SUM(R3:R98)/4000</f>
        <v>0.24911616775170731</v>
      </c>
      <c r="S99" s="38">
        <f t="shared" si="6"/>
        <v>0</v>
      </c>
      <c r="T99" s="37">
        <f t="shared" si="6"/>
        <v>0.81398750000000009</v>
      </c>
      <c r="U99" s="37">
        <f t="shared" si="6"/>
        <v>10.982357005500008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-2.2303324999999998</v>
      </c>
      <c r="AA99" s="75">
        <f t="shared" si="6"/>
        <v>2.2786600000000012</v>
      </c>
      <c r="AB99" s="75">
        <f t="shared" si="6"/>
        <v>0</v>
      </c>
      <c r="AC99">
        <f t="shared" si="6"/>
        <v>0.38899656504550889</v>
      </c>
      <c r="AD99">
        <f t="shared" si="6"/>
        <v>39.076753611074651</v>
      </c>
      <c r="AE99">
        <f t="shared" si="6"/>
        <v>-1.85215E-2</v>
      </c>
      <c r="AG99">
        <f t="shared" si="6"/>
        <v>39.058232111074652</v>
      </c>
      <c r="AI99">
        <f t="shared" si="6"/>
        <v>0</v>
      </c>
      <c r="AJ99">
        <f t="shared" si="6"/>
        <v>0</v>
      </c>
      <c r="AK99">
        <f t="shared" si="6"/>
        <v>1.2042199999999996</v>
      </c>
      <c r="AL99">
        <f t="shared" si="6"/>
        <v>-0.12475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45189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1.1761200000000001</v>
      </c>
      <c r="E3">
        <f>GT_NG!S3</f>
        <v>-1.9800000000000002E-2</v>
      </c>
      <c r="F3">
        <f>GT_Spot!S3</f>
        <v>0</v>
      </c>
      <c r="G3">
        <f>PPCL_NG!S3</f>
        <v>79.836987283498743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62.38</v>
      </c>
      <c r="AB3" s="75">
        <f>-STOA!Q3</f>
        <v>0</v>
      </c>
      <c r="AC3">
        <f>SUMIF(B3:AB3,"&gt;0")*$AC$2-SUMIF(B3:AB3,"&lt;0")*($AC$2/(1-$AC$2))+SUMIF(AI3:AR3,"&gt;0")*$AC$2-SUMIF(AI3:AR3,"&lt;0")*($AC$2/(1-$AC$2))</f>
        <v>1.4240431310197286</v>
      </c>
      <c r="AD3">
        <f>SUM(B3:AB3,AI3:AR3)-AC3</f>
        <v>160.35926415247903</v>
      </c>
      <c r="AE3">
        <f>'IDT-1'!E3</f>
        <v>0</v>
      </c>
      <c r="AF3" s="24"/>
      <c r="AG3">
        <f>SUM(AD3:AF3)+AT3</f>
        <v>160.35926415247903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-1.9800000000000002E-2</v>
      </c>
      <c r="F4">
        <f>GT_Spot!S4</f>
        <v>0</v>
      </c>
      <c r="G4">
        <f>PPCL_NG!S4</f>
        <v>79.836987283498743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1.4240431310197286</v>
      </c>
      <c r="AD4">
        <f t="shared" ref="AD4:AD67" si="1">SUM(B4:AB4,AI4:AR4)-AC4</f>
        <v>160.35926415247903</v>
      </c>
      <c r="AE4">
        <f>'IDT-1'!E4</f>
        <v>0</v>
      </c>
      <c r="AF4" s="24"/>
      <c r="AG4">
        <f t="shared" ref="AG4:AG67" si="2">SUM(AD4:AF4)+AT4</f>
        <v>160.35926415247903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-1.9800000000000002E-2</v>
      </c>
      <c r="F5">
        <f>GT_Spot!S5</f>
        <v>0</v>
      </c>
      <c r="G5">
        <f>PPCL_NG!S5</f>
        <v>79.836987283498743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62.38</v>
      </c>
      <c r="AB5" s="75">
        <f>-STOA!Q5</f>
        <v>0</v>
      </c>
      <c r="AC5">
        <f t="shared" si="0"/>
        <v>1.4240431310197286</v>
      </c>
      <c r="AD5">
        <f t="shared" si="1"/>
        <v>160.35926415247903</v>
      </c>
      <c r="AE5">
        <f>'IDT-1'!E5</f>
        <v>0</v>
      </c>
      <c r="AF5" s="24"/>
      <c r="AG5">
        <f t="shared" si="2"/>
        <v>160.35926415247903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-1.9800000000000002E-2</v>
      </c>
      <c r="F6">
        <f>GT_Spot!S6</f>
        <v>0</v>
      </c>
      <c r="G6">
        <f>PPCL_NG!S6</f>
        <v>79.836987283498743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62.38</v>
      </c>
      <c r="AB6" s="75">
        <f>-STOA!Q6</f>
        <v>0</v>
      </c>
      <c r="AC6">
        <f t="shared" si="0"/>
        <v>1.4240431310197286</v>
      </c>
      <c r="AD6">
        <f t="shared" si="1"/>
        <v>160.35926415247903</v>
      </c>
      <c r="AE6">
        <f>'IDT-1'!E6</f>
        <v>0</v>
      </c>
      <c r="AF6" s="24"/>
      <c r="AG6">
        <f t="shared" si="2"/>
        <v>160.35926415247903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-1.9800000000000002E-2</v>
      </c>
      <c r="F7">
        <f>GT_Spot!S7</f>
        <v>0</v>
      </c>
      <c r="G7">
        <f>PPCL_NG!S7</f>
        <v>79.836987283498743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62.38</v>
      </c>
      <c r="AB7" s="75">
        <f>-STOA!Q7</f>
        <v>0</v>
      </c>
      <c r="AC7">
        <f t="shared" si="0"/>
        <v>1.5180164062416819</v>
      </c>
      <c r="AD7">
        <f t="shared" si="1"/>
        <v>150.85529087725706</v>
      </c>
      <c r="AE7">
        <f>'IDT-1'!E7</f>
        <v>0</v>
      </c>
      <c r="AF7" s="24"/>
      <c r="AG7">
        <f t="shared" si="2"/>
        <v>150.85529087725706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1.1761200000000001</v>
      </c>
      <c r="E8">
        <f>GT_NG!S8</f>
        <v>-1.9800000000000002E-2</v>
      </c>
      <c r="F8">
        <f>GT_Spot!S8</f>
        <v>0</v>
      </c>
      <c r="G8">
        <f>PPCL_NG!S8</f>
        <v>79.836987283498743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62.38</v>
      </c>
      <c r="AB8" s="75">
        <f>-STOA!Q8</f>
        <v>0</v>
      </c>
      <c r="AC8">
        <f t="shared" si="0"/>
        <v>1.5180164062416819</v>
      </c>
      <c r="AD8">
        <f t="shared" si="1"/>
        <v>150.85529087725706</v>
      </c>
      <c r="AE8">
        <f>'IDT-1'!E8</f>
        <v>0</v>
      </c>
      <c r="AF8" s="24"/>
      <c r="AG8">
        <f t="shared" si="2"/>
        <v>150.85529087725706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1.1761200000000001</v>
      </c>
      <c r="E9">
        <f>GT_NG!S9</f>
        <v>-1.9800000000000002E-2</v>
      </c>
      <c r="F9">
        <f>GT_Spot!S9</f>
        <v>0</v>
      </c>
      <c r="G9">
        <f>PPCL_NG!S9</f>
        <v>79.836987283498743</v>
      </c>
      <c r="H9">
        <f>PPCL_Spot!S9</f>
        <v>0</v>
      </c>
      <c r="I9">
        <f>Bawana_NG!S9</f>
        <v>18.99916889024977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62.38</v>
      </c>
      <c r="AB9" s="75">
        <f>-STOA!Q9</f>
        <v>0</v>
      </c>
      <c r="AC9">
        <f t="shared" si="0"/>
        <v>1.5180090924758798</v>
      </c>
      <c r="AD9">
        <f t="shared" si="1"/>
        <v>150.85446708127262</v>
      </c>
      <c r="AE9">
        <f>'IDT-1'!E9</f>
        <v>0</v>
      </c>
      <c r="AF9" s="24"/>
      <c r="AG9">
        <f t="shared" si="2"/>
        <v>150.85446708127262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1.1761200000000001</v>
      </c>
      <c r="E10">
        <f>GT_NG!S10</f>
        <v>-1.9800000000000002E-2</v>
      </c>
      <c r="F10">
        <f>GT_Spot!S10</f>
        <v>0</v>
      </c>
      <c r="G10">
        <f>PPCL_NG!S10</f>
        <v>79.836987283498743</v>
      </c>
      <c r="H10">
        <f>PPCL_Spot!S10</f>
        <v>0</v>
      </c>
      <c r="I10">
        <f>Bawana_NG!S10</f>
        <v>18.99916889024977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62.38</v>
      </c>
      <c r="AB10" s="75">
        <f>-STOA!Q10</f>
        <v>0</v>
      </c>
      <c r="AC10">
        <f t="shared" si="0"/>
        <v>1.5180090924758798</v>
      </c>
      <c r="AD10">
        <f t="shared" si="1"/>
        <v>150.85446708127262</v>
      </c>
      <c r="AE10">
        <f>'IDT-1'!E10</f>
        <v>0</v>
      </c>
      <c r="AF10" s="24"/>
      <c r="AG10">
        <f t="shared" si="2"/>
        <v>150.85446708127262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1.1761200000000001</v>
      </c>
      <c r="E11">
        <f>GT_NG!S11</f>
        <v>-1.9800000000000002E-2</v>
      </c>
      <c r="F11">
        <f>GT_Spot!S11</f>
        <v>0</v>
      </c>
      <c r="G11">
        <f>PPCL_NG!S11</f>
        <v>79.836987283498743</v>
      </c>
      <c r="H11">
        <f>PPCL_Spot!S11</f>
        <v>0</v>
      </c>
      <c r="I11">
        <f>Bawana_NG!S11</f>
        <v>19.000858058980263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62.38</v>
      </c>
      <c r="AB11" s="75">
        <f>-STOA!Q11</f>
        <v>0</v>
      </c>
      <c r="AC11">
        <f t="shared" si="0"/>
        <v>1.5624145947716845</v>
      </c>
      <c r="AD11">
        <f t="shared" si="1"/>
        <v>145.81175074770729</v>
      </c>
      <c r="AE11">
        <f>'IDT-1'!E11</f>
        <v>0</v>
      </c>
      <c r="AF11" s="24"/>
      <c r="AG11">
        <f t="shared" si="2"/>
        <v>145.81175074770729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1.1761200000000001</v>
      </c>
      <c r="E12">
        <f>GT_NG!S12</f>
        <v>-1.9800000000000002E-2</v>
      </c>
      <c r="F12">
        <f>GT_Spot!S12</f>
        <v>0</v>
      </c>
      <c r="G12">
        <f>PPCL_NG!S12</f>
        <v>79.836987283498743</v>
      </c>
      <c r="H12">
        <f>PPCL_Spot!S12</f>
        <v>0</v>
      </c>
      <c r="I12">
        <f>Bawana_NG!S12</f>
        <v>19.000858058980263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62.38</v>
      </c>
      <c r="AB12" s="75">
        <f>-STOA!Q12</f>
        <v>0</v>
      </c>
      <c r="AC12">
        <f t="shared" si="0"/>
        <v>1.5624145947716845</v>
      </c>
      <c r="AD12">
        <f t="shared" si="1"/>
        <v>145.81175074770729</v>
      </c>
      <c r="AE12">
        <f>'IDT-1'!E12</f>
        <v>0</v>
      </c>
      <c r="AF12" s="24"/>
      <c r="AG12">
        <f t="shared" si="2"/>
        <v>145.81175074770729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1.1761200000000001</v>
      </c>
      <c r="E13">
        <f>GT_NG!S13</f>
        <v>-1.9800000000000002E-2</v>
      </c>
      <c r="F13">
        <f>GT_Spot!S13</f>
        <v>0</v>
      </c>
      <c r="G13">
        <f>PPCL_NG!S13</f>
        <v>79.836987283498743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62.38</v>
      </c>
      <c r="AB13" s="75">
        <f>-STOA!Q13</f>
        <v>0</v>
      </c>
      <c r="AC13">
        <f t="shared" si="0"/>
        <v>1.5684870653331455</v>
      </c>
      <c r="AD13">
        <f t="shared" si="1"/>
        <v>146.49573175003911</v>
      </c>
      <c r="AE13">
        <f>'IDT-1'!E13</f>
        <v>0</v>
      </c>
      <c r="AF13" s="24"/>
      <c r="AG13">
        <f t="shared" si="2"/>
        <v>146.49573175003911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1.1761200000000001</v>
      </c>
      <c r="E14">
        <f>GT_NG!S14</f>
        <v>-1.9800000000000002E-2</v>
      </c>
      <c r="F14">
        <f>GT_Spot!S14</f>
        <v>0</v>
      </c>
      <c r="G14">
        <f>PPCL_NG!S14</f>
        <v>79.836987283498743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62.38</v>
      </c>
      <c r="AB14" s="75">
        <f>-STOA!Q14</f>
        <v>0</v>
      </c>
      <c r="AC14">
        <f t="shared" si="0"/>
        <v>1.5684870653331455</v>
      </c>
      <c r="AD14">
        <f t="shared" si="1"/>
        <v>146.49573175003911</v>
      </c>
      <c r="AE14">
        <f>'IDT-1'!E14</f>
        <v>0</v>
      </c>
      <c r="AF14" s="24"/>
      <c r="AG14">
        <f t="shared" si="2"/>
        <v>146.49573175003911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1.1761200000000001</v>
      </c>
      <c r="E15">
        <f>GT_NG!S15</f>
        <v>-1.9800000000000002E-2</v>
      </c>
      <c r="F15">
        <f>GT_Spot!S15</f>
        <v>0</v>
      </c>
      <c r="G15">
        <f>PPCL_NG!S15</f>
        <v>79.836987283498743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62.38</v>
      </c>
      <c r="AB15" s="75">
        <f>-STOA!Q15</f>
        <v>0</v>
      </c>
      <c r="AC15">
        <f t="shared" si="0"/>
        <v>1.6128777029441221</v>
      </c>
      <c r="AD15">
        <f t="shared" si="1"/>
        <v>141.45134111242814</v>
      </c>
      <c r="AE15">
        <f>'IDT-1'!E15</f>
        <v>0</v>
      </c>
      <c r="AF15" s="24"/>
      <c r="AG15">
        <f t="shared" si="2"/>
        <v>141.45134111242814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1.1761200000000001</v>
      </c>
      <c r="E16">
        <f>GT_NG!S16</f>
        <v>-1.9800000000000002E-2</v>
      </c>
      <c r="F16">
        <f>GT_Spot!S16</f>
        <v>0</v>
      </c>
      <c r="G16">
        <f>PPCL_NG!S16</f>
        <v>79.836987283498743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62.38</v>
      </c>
      <c r="AB16" s="75">
        <f>-STOA!Q16</f>
        <v>0</v>
      </c>
      <c r="AC16">
        <f t="shared" si="0"/>
        <v>1.6128777029441221</v>
      </c>
      <c r="AD16">
        <f t="shared" si="1"/>
        <v>141.45134111242814</v>
      </c>
      <c r="AE16">
        <f>'IDT-1'!E16</f>
        <v>0</v>
      </c>
      <c r="AF16" s="24"/>
      <c r="AG16">
        <f t="shared" si="2"/>
        <v>141.45134111242814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1.1761200000000001</v>
      </c>
      <c r="E17">
        <f>GT_NG!S17</f>
        <v>-1.9800000000000002E-2</v>
      </c>
      <c r="F17">
        <f>GT_Spot!S17</f>
        <v>0</v>
      </c>
      <c r="G17">
        <f>PPCL_NG!S17</f>
        <v>79.836987283498743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62.38</v>
      </c>
      <c r="AB17" s="75">
        <f>-STOA!Q17</f>
        <v>0</v>
      </c>
      <c r="AC17">
        <f t="shared" si="0"/>
        <v>1.6128777029441221</v>
      </c>
      <c r="AD17">
        <f t="shared" si="1"/>
        <v>141.45134111242814</v>
      </c>
      <c r="AE17">
        <f>'IDT-1'!E17</f>
        <v>0</v>
      </c>
      <c r="AF17" s="24"/>
      <c r="AG17">
        <f t="shared" si="2"/>
        <v>141.45134111242814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1.1761200000000001</v>
      </c>
      <c r="E18">
        <f>GT_NG!S18</f>
        <v>-1.9800000000000002E-2</v>
      </c>
      <c r="F18">
        <f>GT_Spot!S18</f>
        <v>0</v>
      </c>
      <c r="G18">
        <f>PPCL_NG!S18</f>
        <v>79.836987283498743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62.38</v>
      </c>
      <c r="AB18" s="75">
        <f>-STOA!Q18</f>
        <v>0</v>
      </c>
      <c r="AC18">
        <f t="shared" si="0"/>
        <v>1.6128777029441221</v>
      </c>
      <c r="AD18">
        <f t="shared" si="1"/>
        <v>141.45134111242814</v>
      </c>
      <c r="AE18">
        <f>'IDT-1'!E18</f>
        <v>0</v>
      </c>
      <c r="AF18" s="24"/>
      <c r="AG18">
        <f t="shared" si="2"/>
        <v>141.45134111242814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1.1761200000000001</v>
      </c>
      <c r="E19">
        <f>GT_NG!S19</f>
        <v>-1.9800000000000002E-2</v>
      </c>
      <c r="F19">
        <f>GT_Spot!S19</f>
        <v>0</v>
      </c>
      <c r="G19">
        <f>PPCL_NG!S19</f>
        <v>79.836987283498743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62.38</v>
      </c>
      <c r="AB19" s="75">
        <f>-STOA!Q19</f>
        <v>0</v>
      </c>
      <c r="AC19">
        <f t="shared" si="0"/>
        <v>1.6128777029441221</v>
      </c>
      <c r="AD19">
        <f t="shared" si="1"/>
        <v>141.45134111242814</v>
      </c>
      <c r="AE19">
        <f>'IDT-1'!E19</f>
        <v>0</v>
      </c>
      <c r="AF19" s="24"/>
      <c r="AG19">
        <f t="shared" si="2"/>
        <v>141.45134111242814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1.1761200000000001</v>
      </c>
      <c r="E20">
        <f>GT_NG!S20</f>
        <v>-1.9800000000000002E-2</v>
      </c>
      <c r="F20">
        <f>GT_Spot!S20</f>
        <v>0</v>
      </c>
      <c r="G20">
        <f>PPCL_NG!S20</f>
        <v>79.836987283498743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62.38</v>
      </c>
      <c r="AB20" s="75">
        <f>-STOA!Q20</f>
        <v>0</v>
      </c>
      <c r="AC20">
        <f t="shared" si="0"/>
        <v>1.6128777029441221</v>
      </c>
      <c r="AD20">
        <f t="shared" si="1"/>
        <v>141.45134111242814</v>
      </c>
      <c r="AE20">
        <f>'IDT-1'!E20</f>
        <v>0</v>
      </c>
      <c r="AF20" s="24"/>
      <c r="AG20">
        <f t="shared" si="2"/>
        <v>141.45134111242814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1.1761200000000001</v>
      </c>
      <c r="E21">
        <f>GT_NG!S21</f>
        <v>-1.9800000000000002E-2</v>
      </c>
      <c r="F21">
        <f>GT_Spot!S21</f>
        <v>0</v>
      </c>
      <c r="G21">
        <f>PPCL_NG!S21</f>
        <v>79.836987283498743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62.38</v>
      </c>
      <c r="AB21" s="75">
        <f>-STOA!Q21</f>
        <v>0</v>
      </c>
      <c r="AC21">
        <f t="shared" si="0"/>
        <v>1.6572683405550988</v>
      </c>
      <c r="AD21">
        <f t="shared" si="1"/>
        <v>136.40695047481717</v>
      </c>
      <c r="AE21">
        <f>'IDT-1'!E21</f>
        <v>0</v>
      </c>
      <c r="AF21" s="24"/>
      <c r="AG21">
        <f t="shared" si="2"/>
        <v>136.40695047481717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1.1761200000000001</v>
      </c>
      <c r="E22">
        <f>GT_NG!S22</f>
        <v>-1.9800000000000002E-2</v>
      </c>
      <c r="F22">
        <f>GT_Spot!S22</f>
        <v>0</v>
      </c>
      <c r="G22">
        <f>PPCL_NG!S22</f>
        <v>79.836987283498743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62.38</v>
      </c>
      <c r="AB22" s="75">
        <f>-STOA!Q22</f>
        <v>0</v>
      </c>
      <c r="AC22">
        <f t="shared" si="0"/>
        <v>1.6572683405550988</v>
      </c>
      <c r="AD22">
        <f t="shared" si="1"/>
        <v>136.40695047481717</v>
      </c>
      <c r="AE22">
        <f>'IDT-1'!E22</f>
        <v>0</v>
      </c>
      <c r="AF22" s="24"/>
      <c r="AG22">
        <f t="shared" si="2"/>
        <v>136.40695047481717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1.1761200000000001</v>
      </c>
      <c r="E23">
        <f>GT_NG!S23</f>
        <v>-1.9800000000000002E-2</v>
      </c>
      <c r="F23">
        <f>GT_Spot!S23</f>
        <v>0</v>
      </c>
      <c r="G23">
        <f>PPCL_NG!S23</f>
        <v>79.836987283498743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62.38</v>
      </c>
      <c r="AB23" s="75">
        <f>-STOA!Q23</f>
        <v>0</v>
      </c>
      <c r="AC23">
        <f t="shared" si="0"/>
        <v>1.6572683405550988</v>
      </c>
      <c r="AD23">
        <f t="shared" si="1"/>
        <v>136.40695047481717</v>
      </c>
      <c r="AE23">
        <f>'IDT-1'!E23</f>
        <v>0</v>
      </c>
      <c r="AF23" s="24"/>
      <c r="AG23">
        <f t="shared" si="2"/>
        <v>136.40695047481717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-25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1.1761200000000001</v>
      </c>
      <c r="E24">
        <f>GT_NG!S24</f>
        <v>-1.9800000000000002E-2</v>
      </c>
      <c r="F24">
        <f>GT_Spot!S24</f>
        <v>0</v>
      </c>
      <c r="G24">
        <f>PPCL_NG!S24</f>
        <v>79.836987283498743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62.38</v>
      </c>
      <c r="AB24" s="75">
        <f>-STOA!Q24</f>
        <v>0</v>
      </c>
      <c r="AC24">
        <f t="shared" si="0"/>
        <v>1.6572683405550988</v>
      </c>
      <c r="AD24">
        <f t="shared" si="1"/>
        <v>136.40695047481717</v>
      </c>
      <c r="AE24">
        <f>'IDT-1'!E24</f>
        <v>0</v>
      </c>
      <c r="AF24" s="24"/>
      <c r="AG24">
        <f t="shared" si="2"/>
        <v>136.40695047481717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-25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1.1761200000000001</v>
      </c>
      <c r="E25">
        <f>GT_NG!S25</f>
        <v>-1.9800000000000002E-2</v>
      </c>
      <c r="F25">
        <f>GT_Spot!S25</f>
        <v>0</v>
      </c>
      <c r="G25">
        <f>PPCL_NG!S25</f>
        <v>79.836987283498743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62.38</v>
      </c>
      <c r="AB25" s="75">
        <f>-STOA!Q25</f>
        <v>0</v>
      </c>
      <c r="AC25">
        <f t="shared" si="0"/>
        <v>1.6572683405550988</v>
      </c>
      <c r="AD25">
        <f t="shared" si="1"/>
        <v>136.40695047481717</v>
      </c>
      <c r="AE25">
        <f>'IDT-1'!E25</f>
        <v>0</v>
      </c>
      <c r="AF25" s="24"/>
      <c r="AG25">
        <f t="shared" si="2"/>
        <v>136.40695047481717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-25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1.1761200000000001</v>
      </c>
      <c r="E26">
        <f>GT_NG!S26</f>
        <v>-1.9800000000000002E-2</v>
      </c>
      <c r="F26">
        <f>GT_Spot!S26</f>
        <v>0</v>
      </c>
      <c r="G26">
        <f>PPCL_NG!S26</f>
        <v>79.836987283498743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62.38</v>
      </c>
      <c r="AB26" s="75">
        <f>-STOA!Q26</f>
        <v>0</v>
      </c>
      <c r="AC26">
        <f t="shared" si="0"/>
        <v>1.6572683405550988</v>
      </c>
      <c r="AD26">
        <f t="shared" si="1"/>
        <v>136.40695047481717</v>
      </c>
      <c r="AE26">
        <f>'IDT-1'!E26</f>
        <v>0</v>
      </c>
      <c r="AF26" s="24"/>
      <c r="AG26">
        <f t="shared" si="2"/>
        <v>136.40695047481717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-25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1.1761200000000001</v>
      </c>
      <c r="E27">
        <f>GT_NG!S27</f>
        <v>-1.9800000000000002E-2</v>
      </c>
      <c r="F27">
        <f>GT_Spot!S27</f>
        <v>0</v>
      </c>
      <c r="G27">
        <f>PPCL_NG!S27</f>
        <v>79.836987283498743</v>
      </c>
      <c r="H27">
        <f>PPCL_Spot!S27</f>
        <v>0</v>
      </c>
      <c r="I27">
        <f>Bawana_NG!S27</f>
        <v>18.999132301228475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62.38</v>
      </c>
      <c r="AB27" s="75">
        <f>-STOA!Q27</f>
        <v>0</v>
      </c>
      <c r="AC27">
        <f t="shared" si="0"/>
        <v>1.6067900457144455</v>
      </c>
      <c r="AD27">
        <f t="shared" si="1"/>
        <v>140.76564953901277</v>
      </c>
      <c r="AE27">
        <f>'IDT-1'!E27</f>
        <v>0</v>
      </c>
      <c r="AF27" s="24"/>
      <c r="AG27">
        <f t="shared" si="2"/>
        <v>140.76564953901277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1.1761200000000001</v>
      </c>
      <c r="E28">
        <f>GT_NG!S28</f>
        <v>-1.9800000000000002E-2</v>
      </c>
      <c r="F28">
        <f>GT_Spot!S28</f>
        <v>0</v>
      </c>
      <c r="G28">
        <f>PPCL_NG!S28</f>
        <v>79.836987283498743</v>
      </c>
      <c r="H28">
        <f>PPCL_Spot!S28</f>
        <v>0</v>
      </c>
      <c r="I28">
        <f>Bawana_NG!S28</f>
        <v>18.999132301228475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62.38</v>
      </c>
      <c r="AB28" s="75">
        <f>-STOA!Q28</f>
        <v>0</v>
      </c>
      <c r="AC28">
        <f t="shared" si="0"/>
        <v>1.6067900457144455</v>
      </c>
      <c r="AD28">
        <f t="shared" si="1"/>
        <v>140.76564953901277</v>
      </c>
      <c r="AE28">
        <f>'IDT-1'!E28</f>
        <v>0</v>
      </c>
      <c r="AF28" s="24"/>
      <c r="AG28">
        <f t="shared" si="2"/>
        <v>140.76564953901277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1.1761200000000001</v>
      </c>
      <c r="E29">
        <f>GT_NG!S29</f>
        <v>-1.9800000000000002E-2</v>
      </c>
      <c r="F29">
        <f>GT_Spot!S29</f>
        <v>0</v>
      </c>
      <c r="G29">
        <f>PPCL_NG!S29</f>
        <v>79.836987283498743</v>
      </c>
      <c r="H29">
        <f>PPCL_Spot!S29</f>
        <v>0</v>
      </c>
      <c r="I29">
        <f>Bawana_NG!S29</f>
        <v>18.999132301228475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62.38</v>
      </c>
      <c r="AB29" s="75">
        <f>-STOA!Q29</f>
        <v>0</v>
      </c>
      <c r="AC29">
        <f t="shared" si="0"/>
        <v>1.5623994081034689</v>
      </c>
      <c r="AD29">
        <f t="shared" si="1"/>
        <v>145.81004017662374</v>
      </c>
      <c r="AE29">
        <f>'IDT-1'!E29</f>
        <v>0</v>
      </c>
      <c r="AF29" s="24"/>
      <c r="AG29">
        <f t="shared" si="2"/>
        <v>145.81004017662374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1.1761200000000001</v>
      </c>
      <c r="E30">
        <f>GT_NG!S30</f>
        <v>-1.9800000000000002E-2</v>
      </c>
      <c r="F30">
        <f>GT_Spot!S30</f>
        <v>0</v>
      </c>
      <c r="G30">
        <f>PPCL_NG!S30</f>
        <v>79.836987283498743</v>
      </c>
      <c r="H30">
        <f>PPCL_Spot!S30</f>
        <v>0</v>
      </c>
      <c r="I30">
        <f>Bawana_NG!S30</f>
        <v>18.999132301228475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62.38</v>
      </c>
      <c r="AB30" s="75">
        <f>-STOA!Q30</f>
        <v>0</v>
      </c>
      <c r="AC30">
        <f t="shared" si="0"/>
        <v>1.5623994081034689</v>
      </c>
      <c r="AD30">
        <f t="shared" si="1"/>
        <v>145.81004017662374</v>
      </c>
      <c r="AE30">
        <f>'IDT-1'!E30</f>
        <v>0</v>
      </c>
      <c r="AF30" s="24"/>
      <c r="AG30">
        <f t="shared" si="2"/>
        <v>145.81004017662374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1.1761200000000001</v>
      </c>
      <c r="E31">
        <f>GT_NG!S31</f>
        <v>-1.9800000000000002E-2</v>
      </c>
      <c r="F31">
        <f>GT_Spot!S31</f>
        <v>0</v>
      </c>
      <c r="G31">
        <f>PPCL_NG!S31</f>
        <v>79.836987283498743</v>
      </c>
      <c r="H31">
        <f>PPCL_Spot!S31</f>
        <v>0</v>
      </c>
      <c r="I31">
        <f>Bawana_NG!S31</f>
        <v>18.999132301228475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62.38</v>
      </c>
      <c r="AB31" s="75">
        <f>-STOA!Q31</f>
        <v>0</v>
      </c>
      <c r="AC31">
        <f t="shared" si="0"/>
        <v>1.5180087704924923</v>
      </c>
      <c r="AD31">
        <f t="shared" si="1"/>
        <v>150.85443081423472</v>
      </c>
      <c r="AE31">
        <f>'IDT-1'!E31</f>
        <v>0</v>
      </c>
      <c r="AF31" s="24"/>
      <c r="AG31">
        <f t="shared" si="2"/>
        <v>150.85443081423472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1.1761200000000001</v>
      </c>
      <c r="E32">
        <f>GT_NG!S32</f>
        <v>-1.9800000000000002E-2</v>
      </c>
      <c r="F32">
        <f>GT_Spot!S32</f>
        <v>0</v>
      </c>
      <c r="G32">
        <f>PPCL_NG!S32</f>
        <v>79.836987283498743</v>
      </c>
      <c r="H32">
        <f>PPCL_Spot!S32</f>
        <v>0</v>
      </c>
      <c r="I32">
        <f>Bawana_NG!S32</f>
        <v>18.999132301228475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62.38</v>
      </c>
      <c r="AB32" s="75">
        <f>-STOA!Q32</f>
        <v>0</v>
      </c>
      <c r="AC32">
        <f t="shared" si="0"/>
        <v>1.4292274952705391</v>
      </c>
      <c r="AD32">
        <f t="shared" si="1"/>
        <v>160.94321208945667</v>
      </c>
      <c r="AE32">
        <f>'IDT-1'!E32</f>
        <v>0</v>
      </c>
      <c r="AF32" s="24"/>
      <c r="AG32">
        <f t="shared" si="2"/>
        <v>160.94321208945667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1.1761200000000001</v>
      </c>
      <c r="E33">
        <f>GT_NG!S33</f>
        <v>-1.9800000000000002E-2</v>
      </c>
      <c r="F33">
        <f>GT_Spot!S33</f>
        <v>0</v>
      </c>
      <c r="G33">
        <f>PPCL_NG!S33</f>
        <v>79.836987283498743</v>
      </c>
      <c r="H33">
        <f>PPCL_Spot!S33</f>
        <v>0</v>
      </c>
      <c r="I33">
        <f>Bawana_NG!S33</f>
        <v>18.999132301228475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9.6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62.38</v>
      </c>
      <c r="AB33" s="75">
        <f>-STOA!Q33</f>
        <v>0</v>
      </c>
      <c r="AC33">
        <f t="shared" si="0"/>
        <v>1.5137074952705389</v>
      </c>
      <c r="AD33">
        <f t="shared" si="1"/>
        <v>170.45873208945665</v>
      </c>
      <c r="AE33">
        <f>'IDT-1'!E33</f>
        <v>0</v>
      </c>
      <c r="AF33" s="24"/>
      <c r="AG33">
        <f t="shared" si="2"/>
        <v>170.45873208945665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1.1761200000000001</v>
      </c>
      <c r="E34">
        <f>GT_NG!S34</f>
        <v>-1.9800000000000002E-2</v>
      </c>
      <c r="F34">
        <f>GT_Spot!S34</f>
        <v>0</v>
      </c>
      <c r="G34">
        <f>PPCL_NG!S34</f>
        <v>79.836987283498743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9.6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62.38</v>
      </c>
      <c r="AB34" s="75">
        <f>-STOA!Q34</f>
        <v>0</v>
      </c>
      <c r="AC34">
        <f t="shared" si="0"/>
        <v>1.5197951525002156</v>
      </c>
      <c r="AD34">
        <f t="shared" si="1"/>
        <v>171.14442366287204</v>
      </c>
      <c r="AE34">
        <f>'IDT-1'!E34</f>
        <v>0</v>
      </c>
      <c r="AF34" s="24"/>
      <c r="AG34">
        <f t="shared" si="2"/>
        <v>171.14442366287204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1.1761200000000001</v>
      </c>
      <c r="E35">
        <f>GT_NG!S35</f>
        <v>-1.9800000000000002E-2</v>
      </c>
      <c r="F35">
        <f>GT_Spot!S35</f>
        <v>0</v>
      </c>
      <c r="G35">
        <f>PPCL_NG!S35</f>
        <v>79.836987283498743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27.83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62.38</v>
      </c>
      <c r="AB35" s="75">
        <f>-STOA!Q35</f>
        <v>0</v>
      </c>
      <c r="AC35">
        <f t="shared" si="0"/>
        <v>1.6802191525002155</v>
      </c>
      <c r="AD35">
        <f t="shared" si="1"/>
        <v>189.21399966287203</v>
      </c>
      <c r="AE35">
        <f>'IDT-1'!E35</f>
        <v>0</v>
      </c>
      <c r="AF35" s="24"/>
      <c r="AG35">
        <f t="shared" si="2"/>
        <v>189.21399966287203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1.1761200000000001</v>
      </c>
      <c r="E36">
        <f>GT_NG!S36</f>
        <v>-1.9800000000000002E-2</v>
      </c>
      <c r="F36">
        <f>GT_Spot!S36</f>
        <v>0</v>
      </c>
      <c r="G36">
        <f>PPCL_NG!S36</f>
        <v>79.836987283498743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45.11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62.38</v>
      </c>
      <c r="AB36" s="75">
        <f>-STOA!Q36</f>
        <v>0</v>
      </c>
      <c r="AC36">
        <f t="shared" si="0"/>
        <v>1.8322831525002155</v>
      </c>
      <c r="AD36">
        <f t="shared" si="1"/>
        <v>206.34193566287203</v>
      </c>
      <c r="AE36">
        <f>'IDT-1'!E36</f>
        <v>0</v>
      </c>
      <c r="AF36" s="24"/>
      <c r="AG36">
        <f t="shared" si="2"/>
        <v>206.34193566287203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1.1761200000000001</v>
      </c>
      <c r="E37">
        <f>GT_NG!S37</f>
        <v>-1.9800000000000002E-2</v>
      </c>
      <c r="F37">
        <f>GT_Spot!S37</f>
        <v>0</v>
      </c>
      <c r="G37">
        <f>PPCL_NG!S37</f>
        <v>79.836987283498743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59.5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62.38</v>
      </c>
      <c r="AB37" s="75">
        <f>-STOA!Q37</f>
        <v>0</v>
      </c>
      <c r="AC37">
        <f t="shared" si="0"/>
        <v>1.9589151525002153</v>
      </c>
      <c r="AD37">
        <f t="shared" si="1"/>
        <v>220.60530366287205</v>
      </c>
      <c r="AE37">
        <f>'IDT-1'!E37</f>
        <v>0</v>
      </c>
      <c r="AF37" s="24"/>
      <c r="AG37">
        <f t="shared" si="2"/>
        <v>220.60530366287205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1.1761200000000001</v>
      </c>
      <c r="E38">
        <f>GT_NG!S38</f>
        <v>-1.9800000000000002E-2</v>
      </c>
      <c r="F38">
        <f>GT_Spot!S38</f>
        <v>0</v>
      </c>
      <c r="G38">
        <f>PPCL_NG!S38</f>
        <v>79.836987283498743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62.38</v>
      </c>
      <c r="AB38" s="75">
        <f>-STOA!Q38</f>
        <v>0</v>
      </c>
      <c r="AC38">
        <f t="shared" si="0"/>
        <v>2.0771871525002155</v>
      </c>
      <c r="AD38">
        <f t="shared" si="1"/>
        <v>233.92703166287205</v>
      </c>
      <c r="AE38">
        <f>'IDT-1'!E38</f>
        <v>0</v>
      </c>
      <c r="AF38" s="24"/>
      <c r="AG38">
        <f t="shared" si="2"/>
        <v>233.92703166287205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1.1761200000000001</v>
      </c>
      <c r="E39">
        <f>GT_NG!S39</f>
        <v>-3.465E-2</v>
      </c>
      <c r="F39">
        <f>GT_Spot!S39</f>
        <v>0</v>
      </c>
      <c r="G39">
        <f>PPCL_NG!S39</f>
        <v>79.836987283498743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34.549999999999997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115.17</v>
      </c>
      <c r="AB39" s="75">
        <f>-STOA!Q39</f>
        <v>0</v>
      </c>
      <c r="AC39">
        <f t="shared" si="0"/>
        <v>2.2040389926939201</v>
      </c>
      <c r="AD39">
        <f t="shared" si="1"/>
        <v>248.18532982267837</v>
      </c>
      <c r="AE39">
        <f>'IDT-1'!E39</f>
        <v>0</v>
      </c>
      <c r="AF39" s="24"/>
      <c r="AG39">
        <f t="shared" si="2"/>
        <v>248.18532982267837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1.1761200000000001</v>
      </c>
      <c r="E40">
        <f>GT_NG!S40</f>
        <v>-3.465E-2</v>
      </c>
      <c r="F40">
        <f>GT_Spot!S40</f>
        <v>0</v>
      </c>
      <c r="G40">
        <f>PPCL_NG!S40</f>
        <v>79.836987283498743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47.03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115.17</v>
      </c>
      <c r="AB40" s="75">
        <f>-STOA!Q40</f>
        <v>0</v>
      </c>
      <c r="AC40">
        <f t="shared" si="0"/>
        <v>2.3138629926939203</v>
      </c>
      <c r="AD40">
        <f t="shared" si="1"/>
        <v>260.55550582267836</v>
      </c>
      <c r="AE40">
        <f>'IDT-1'!E40</f>
        <v>0</v>
      </c>
      <c r="AF40" s="24"/>
      <c r="AG40">
        <f t="shared" si="2"/>
        <v>260.55550582267836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1.1761200000000001</v>
      </c>
      <c r="E41">
        <f>GT_NG!S41</f>
        <v>-3.465E-2</v>
      </c>
      <c r="F41">
        <f>GT_Spot!S41</f>
        <v>0</v>
      </c>
      <c r="G41">
        <f>PPCL_NG!S41</f>
        <v>79.836987283498743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57.58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115.17</v>
      </c>
      <c r="AB41" s="75">
        <f>-STOA!Q41</f>
        <v>0</v>
      </c>
      <c r="AC41">
        <f t="shared" si="0"/>
        <v>2.4067029926939201</v>
      </c>
      <c r="AD41">
        <f t="shared" si="1"/>
        <v>271.01266582267834</v>
      </c>
      <c r="AE41">
        <f>'IDT-1'!E41</f>
        <v>0</v>
      </c>
      <c r="AF41" s="24"/>
      <c r="AG41">
        <f t="shared" si="2"/>
        <v>271.01266582267834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1.1761200000000001</v>
      </c>
      <c r="E42">
        <f>GT_NG!S42</f>
        <v>-3.465E-2</v>
      </c>
      <c r="F42">
        <f>GT_Spot!S42</f>
        <v>0</v>
      </c>
      <c r="G42">
        <f>PPCL_NG!S42</f>
        <v>79.836987283498743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68.14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115.17</v>
      </c>
      <c r="AB42" s="75">
        <f>-STOA!Q42</f>
        <v>0</v>
      </c>
      <c r="AC42">
        <f t="shared" si="0"/>
        <v>2.4996309926939198</v>
      </c>
      <c r="AD42">
        <f t="shared" si="1"/>
        <v>281.47973782267832</v>
      </c>
      <c r="AE42">
        <f>'IDT-1'!E42</f>
        <v>0</v>
      </c>
      <c r="AF42" s="24"/>
      <c r="AG42">
        <f t="shared" si="2"/>
        <v>281.47973782267832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1.1761200000000001</v>
      </c>
      <c r="E43">
        <f>GT_NG!S43</f>
        <v>-3.465E-2</v>
      </c>
      <c r="F43">
        <f>GT_Spot!S43</f>
        <v>0</v>
      </c>
      <c r="G43">
        <f>PPCL_NG!S43</f>
        <v>79.836987283498743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74.86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115.17</v>
      </c>
      <c r="AB43" s="75">
        <f>-STOA!Q43</f>
        <v>0</v>
      </c>
      <c r="AC43">
        <f t="shared" si="0"/>
        <v>2.5587669926939203</v>
      </c>
      <c r="AD43">
        <f t="shared" si="1"/>
        <v>288.14060182267838</v>
      </c>
      <c r="AE43">
        <f>'IDT-1'!E43</f>
        <v>0</v>
      </c>
      <c r="AF43" s="24"/>
      <c r="AG43">
        <f t="shared" si="2"/>
        <v>288.14060182267838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1.1761200000000001</v>
      </c>
      <c r="E44">
        <f>GT_NG!S44</f>
        <v>-3.465E-2</v>
      </c>
      <c r="F44">
        <f>GT_Spot!S44</f>
        <v>0</v>
      </c>
      <c r="G44">
        <f>PPCL_NG!S44</f>
        <v>79.836987283498743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78.7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115.17</v>
      </c>
      <c r="AB44" s="75">
        <f>-STOA!Q44</f>
        <v>0</v>
      </c>
      <c r="AC44">
        <f t="shared" si="0"/>
        <v>2.5925589926939199</v>
      </c>
      <c r="AD44">
        <f t="shared" si="1"/>
        <v>291.94680982267835</v>
      </c>
      <c r="AE44">
        <f>'IDT-1'!E44</f>
        <v>0</v>
      </c>
      <c r="AF44" s="24"/>
      <c r="AG44">
        <f t="shared" si="2"/>
        <v>291.94680982267835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1.1761200000000001</v>
      </c>
      <c r="E45">
        <f>GT_NG!S45</f>
        <v>-3.465E-2</v>
      </c>
      <c r="F45">
        <f>GT_Spot!S45</f>
        <v>0</v>
      </c>
      <c r="G45">
        <f>PPCL_NG!S45</f>
        <v>79.836987283498743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87.33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115.17</v>
      </c>
      <c r="AB45" s="75">
        <f>-STOA!Q45</f>
        <v>0</v>
      </c>
      <c r="AC45">
        <f t="shared" si="0"/>
        <v>2.6648949904978307</v>
      </c>
      <c r="AD45">
        <f t="shared" si="1"/>
        <v>300.09447357531883</v>
      </c>
      <c r="AE45">
        <f>'IDT-1'!E45</f>
        <v>0</v>
      </c>
      <c r="AF45" s="24"/>
      <c r="AG45">
        <f t="shared" si="2"/>
        <v>300.09447357531883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1.1761200000000001</v>
      </c>
      <c r="E46">
        <f>GT_NG!S46</f>
        <v>-3.465E-2</v>
      </c>
      <c r="F46">
        <f>GT_Spot!S46</f>
        <v>0</v>
      </c>
      <c r="G46">
        <f>PPCL_NG!S46</f>
        <v>79.836987283498743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84.45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115.17</v>
      </c>
      <c r="AB46" s="75">
        <f>-STOA!Q46</f>
        <v>0</v>
      </c>
      <c r="AC46">
        <f t="shared" si="0"/>
        <v>2.6395509904978307</v>
      </c>
      <c r="AD46">
        <f t="shared" si="1"/>
        <v>297.23981757531885</v>
      </c>
      <c r="AE46">
        <f>'IDT-1'!E46</f>
        <v>0</v>
      </c>
      <c r="AF46" s="24"/>
      <c r="AG46">
        <f t="shared" si="2"/>
        <v>297.23981757531885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1.1761200000000001</v>
      </c>
      <c r="E47">
        <f>GT_NG!S47</f>
        <v>-3.465E-2</v>
      </c>
      <c r="F47">
        <f>GT_Spot!S47</f>
        <v>0</v>
      </c>
      <c r="G47">
        <f>PPCL_NG!S47</f>
        <v>79.836987283498743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89.92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115.17</v>
      </c>
      <c r="AB47" s="75">
        <f>-STOA!Q47</f>
        <v>0</v>
      </c>
      <c r="AC47">
        <f t="shared" si="0"/>
        <v>2.7204149712134331</v>
      </c>
      <c r="AD47">
        <f t="shared" si="1"/>
        <v>306.34804231228532</v>
      </c>
      <c r="AE47">
        <f>'IDT-1'!E47</f>
        <v>0</v>
      </c>
      <c r="AF47" s="24"/>
      <c r="AG47">
        <f t="shared" si="2"/>
        <v>306.34804231228532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1.1761200000000001</v>
      </c>
      <c r="E48">
        <f>GT_NG!S48</f>
        <v>-3.465E-2</v>
      </c>
      <c r="F48">
        <f>GT_Spot!S48</f>
        <v>0</v>
      </c>
      <c r="G48">
        <f>PPCL_NG!S48</f>
        <v>79.836987283498743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89.92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115.17</v>
      </c>
      <c r="AB48" s="75">
        <f>-STOA!Q48</f>
        <v>0</v>
      </c>
      <c r="AC48">
        <f t="shared" si="0"/>
        <v>2.7204149712134331</v>
      </c>
      <c r="AD48">
        <f t="shared" si="1"/>
        <v>306.34804231228532</v>
      </c>
      <c r="AE48">
        <f>'IDT-1'!E48</f>
        <v>0</v>
      </c>
      <c r="AF48" s="24"/>
      <c r="AG48">
        <f t="shared" si="2"/>
        <v>306.34804231228532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1.1761200000000001</v>
      </c>
      <c r="E49">
        <f>GT_NG!S49</f>
        <v>-3.465E-2</v>
      </c>
      <c r="F49">
        <f>GT_Spot!S49</f>
        <v>0</v>
      </c>
      <c r="G49">
        <f>PPCL_NG!S49</f>
        <v>79.836987283498743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89.92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115.17</v>
      </c>
      <c r="AB49" s="75">
        <f>-STOA!Q49</f>
        <v>0</v>
      </c>
      <c r="AC49">
        <f t="shared" si="0"/>
        <v>2.7204149712134331</v>
      </c>
      <c r="AD49">
        <f t="shared" si="1"/>
        <v>306.34804231228532</v>
      </c>
      <c r="AE49">
        <f>'IDT-1'!E49</f>
        <v>0</v>
      </c>
      <c r="AF49" s="24"/>
      <c r="AG49">
        <f t="shared" si="2"/>
        <v>306.34804231228532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1.1761200000000001</v>
      </c>
      <c r="E50">
        <f>GT_NG!S50</f>
        <v>-3.465E-2</v>
      </c>
      <c r="F50">
        <f>GT_Spot!S50</f>
        <v>0</v>
      </c>
      <c r="G50">
        <f>PPCL_NG!S50</f>
        <v>79.836987283498743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115.17</v>
      </c>
      <c r="AB50" s="75">
        <f>-STOA!Q50</f>
        <v>0</v>
      </c>
      <c r="AC50">
        <f t="shared" si="0"/>
        <v>2.7204149712134331</v>
      </c>
      <c r="AD50">
        <f t="shared" si="1"/>
        <v>306.34804231228532</v>
      </c>
      <c r="AE50">
        <f>'IDT-1'!E50</f>
        <v>0</v>
      </c>
      <c r="AF50" s="24"/>
      <c r="AG50">
        <f t="shared" si="2"/>
        <v>306.34804231228532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1.1761200000000001</v>
      </c>
      <c r="E51">
        <f>GT_NG!S51</f>
        <v>-3.465E-2</v>
      </c>
      <c r="F51">
        <f>GT_Spot!S51</f>
        <v>0</v>
      </c>
      <c r="G51">
        <f>PPCL_NG!S51</f>
        <v>79.836987283498743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89.92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115.17</v>
      </c>
      <c r="AB51" s="75">
        <f>-STOA!Q51</f>
        <v>0</v>
      </c>
      <c r="AC51">
        <f t="shared" si="0"/>
        <v>2.7204149712134331</v>
      </c>
      <c r="AD51">
        <f t="shared" si="1"/>
        <v>306.34804231228532</v>
      </c>
      <c r="AE51">
        <f>'IDT-1'!E51</f>
        <v>0</v>
      </c>
      <c r="AF51" s="24"/>
      <c r="AG51">
        <f t="shared" si="2"/>
        <v>306.34804231228532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1.1761200000000001</v>
      </c>
      <c r="E52">
        <f>GT_NG!S52</f>
        <v>-3.465E-2</v>
      </c>
      <c r="F52">
        <f>GT_Spot!S52</f>
        <v>0</v>
      </c>
      <c r="G52">
        <f>PPCL_NG!S52</f>
        <v>79.836987283498743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89.92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115.17</v>
      </c>
      <c r="AB52" s="75">
        <f>-STOA!Q52</f>
        <v>0</v>
      </c>
      <c r="AC52">
        <f t="shared" si="0"/>
        <v>2.7204149712134331</v>
      </c>
      <c r="AD52">
        <f t="shared" si="1"/>
        <v>306.34804231228532</v>
      </c>
      <c r="AE52">
        <f>'IDT-1'!E52</f>
        <v>0</v>
      </c>
      <c r="AF52" s="24"/>
      <c r="AG52">
        <f t="shared" si="2"/>
        <v>306.34804231228532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1.1761200000000001</v>
      </c>
      <c r="E53">
        <f>GT_NG!S53</f>
        <v>-3.465E-2</v>
      </c>
      <c r="F53">
        <f>GT_Spot!S53</f>
        <v>0</v>
      </c>
      <c r="G53">
        <f>PPCL_NG!S53</f>
        <v>79.836987283498743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89.92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115.17</v>
      </c>
      <c r="AB53" s="75">
        <f>-STOA!Q53</f>
        <v>0</v>
      </c>
      <c r="AC53">
        <f t="shared" si="0"/>
        <v>2.7204149712134331</v>
      </c>
      <c r="AD53">
        <f t="shared" si="1"/>
        <v>306.34804231228532</v>
      </c>
      <c r="AE53">
        <f>'IDT-1'!E53</f>
        <v>0</v>
      </c>
      <c r="AF53" s="24"/>
      <c r="AG53">
        <f t="shared" si="2"/>
        <v>306.34804231228532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1.1761200000000001</v>
      </c>
      <c r="E54">
        <f>GT_NG!S54</f>
        <v>-3.465E-2</v>
      </c>
      <c r="F54">
        <f>GT_Spot!S54</f>
        <v>0</v>
      </c>
      <c r="G54">
        <f>PPCL_NG!S54</f>
        <v>79.836987283498743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89.92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115.17</v>
      </c>
      <c r="AB54" s="75">
        <f>-STOA!Q54</f>
        <v>0</v>
      </c>
      <c r="AC54">
        <f t="shared" si="0"/>
        <v>2.7204149712134331</v>
      </c>
      <c r="AD54">
        <f t="shared" si="1"/>
        <v>306.34804231228532</v>
      </c>
      <c r="AE54">
        <f>'IDT-1'!E54</f>
        <v>0</v>
      </c>
      <c r="AF54" s="24"/>
      <c r="AG54">
        <f t="shared" si="2"/>
        <v>306.34804231228532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1.1761200000000001</v>
      </c>
      <c r="E55">
        <f>GT_NG!S55</f>
        <v>-3.465E-2</v>
      </c>
      <c r="F55">
        <f>GT_Spot!S55</f>
        <v>0</v>
      </c>
      <c r="G55">
        <f>PPCL_NG!S55</f>
        <v>79.836987283498743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89.92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115.17</v>
      </c>
      <c r="AB55" s="75">
        <f>-STOA!Q55</f>
        <v>0</v>
      </c>
      <c r="AC55">
        <f t="shared" si="0"/>
        <v>2.7204149712134331</v>
      </c>
      <c r="AD55">
        <f t="shared" si="1"/>
        <v>306.34804231228532</v>
      </c>
      <c r="AE55">
        <f>'IDT-1'!E55</f>
        <v>0</v>
      </c>
      <c r="AF55" s="24"/>
      <c r="AG55">
        <f t="shared" si="2"/>
        <v>306.34804231228532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1.1761200000000001</v>
      </c>
      <c r="E56">
        <f>GT_NG!S56</f>
        <v>-3.465E-2</v>
      </c>
      <c r="F56">
        <f>GT_Spot!S56</f>
        <v>0</v>
      </c>
      <c r="G56">
        <f>PPCL_NG!S56</f>
        <v>79.836987283498743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89.92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115.17</v>
      </c>
      <c r="AB56" s="75">
        <f>-STOA!Q56</f>
        <v>0</v>
      </c>
      <c r="AC56">
        <f t="shared" si="0"/>
        <v>2.7204149712134331</v>
      </c>
      <c r="AD56">
        <f t="shared" si="1"/>
        <v>306.34804231228532</v>
      </c>
      <c r="AE56">
        <f>'IDT-1'!E56</f>
        <v>0</v>
      </c>
      <c r="AF56" s="24"/>
      <c r="AG56">
        <f t="shared" si="2"/>
        <v>306.34804231228532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1.1761200000000001</v>
      </c>
      <c r="E57">
        <f>GT_NG!S57</f>
        <v>-3.465E-2</v>
      </c>
      <c r="F57">
        <f>GT_Spot!S57</f>
        <v>0</v>
      </c>
      <c r="G57">
        <f>PPCL_NG!S57</f>
        <v>79.836987283498743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89.92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115.17</v>
      </c>
      <c r="AB57" s="75">
        <f>-STOA!Q57</f>
        <v>0</v>
      </c>
      <c r="AC57">
        <f t="shared" si="0"/>
        <v>2.7204149712134331</v>
      </c>
      <c r="AD57">
        <f t="shared" si="1"/>
        <v>306.34804231228532</v>
      </c>
      <c r="AE57">
        <f>'IDT-1'!E57</f>
        <v>0</v>
      </c>
      <c r="AF57" s="24"/>
      <c r="AG57">
        <f t="shared" si="2"/>
        <v>306.34804231228532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1.1761200000000001</v>
      </c>
      <c r="E58">
        <f>GT_NG!S58</f>
        <v>-3.465E-2</v>
      </c>
      <c r="F58">
        <f>GT_Spot!S58</f>
        <v>0</v>
      </c>
      <c r="G58">
        <f>PPCL_NG!S58</f>
        <v>79.836987283498743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89.92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115.17</v>
      </c>
      <c r="AB58" s="75">
        <f>-STOA!Q58</f>
        <v>0</v>
      </c>
      <c r="AC58">
        <f t="shared" si="0"/>
        <v>2.7204149712134331</v>
      </c>
      <c r="AD58">
        <f t="shared" si="1"/>
        <v>306.34804231228532</v>
      </c>
      <c r="AE58">
        <f>'IDT-1'!E58</f>
        <v>0</v>
      </c>
      <c r="AF58" s="24"/>
      <c r="AG58">
        <f t="shared" si="2"/>
        <v>306.34804231228532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1.1761200000000001</v>
      </c>
      <c r="E59">
        <f>GT_NG!S59</f>
        <v>-3.465E-2</v>
      </c>
      <c r="F59">
        <f>GT_Spot!S59</f>
        <v>0</v>
      </c>
      <c r="G59">
        <f>PPCL_NG!S59</f>
        <v>79.836987283498743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89.92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115.17</v>
      </c>
      <c r="AB59" s="75">
        <f>-STOA!Q59</f>
        <v>0</v>
      </c>
      <c r="AC59">
        <f t="shared" si="0"/>
        <v>2.7204149712134331</v>
      </c>
      <c r="AD59">
        <f t="shared" si="1"/>
        <v>306.34804231228532</v>
      </c>
      <c r="AE59">
        <f>'IDT-1'!E59</f>
        <v>0</v>
      </c>
      <c r="AF59" s="24"/>
      <c r="AG59">
        <f t="shared" si="2"/>
        <v>306.34804231228532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1.1761200000000001</v>
      </c>
      <c r="E60">
        <f>GT_NG!S60</f>
        <v>-3.465E-2</v>
      </c>
      <c r="F60">
        <f>GT_Spot!S60</f>
        <v>0</v>
      </c>
      <c r="G60">
        <f>PPCL_NG!S60</f>
        <v>79.836987283498743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89.92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115.17</v>
      </c>
      <c r="AB60" s="75">
        <f>-STOA!Q60</f>
        <v>0</v>
      </c>
      <c r="AC60">
        <f t="shared" si="0"/>
        <v>2.7204149712134331</v>
      </c>
      <c r="AD60">
        <f t="shared" si="1"/>
        <v>306.34804231228532</v>
      </c>
      <c r="AE60">
        <f>'IDT-1'!E60</f>
        <v>0</v>
      </c>
      <c r="AF60" s="24"/>
      <c r="AG60">
        <f t="shared" si="2"/>
        <v>306.34804231228532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1.1761200000000001</v>
      </c>
      <c r="E61">
        <f>GT_NG!S61</f>
        <v>-3.465E-2</v>
      </c>
      <c r="F61">
        <f>GT_Spot!S61</f>
        <v>0</v>
      </c>
      <c r="G61">
        <f>PPCL_NG!S61</f>
        <v>79.836987283498743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89.92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115.17</v>
      </c>
      <c r="AB61" s="75">
        <f>-STOA!Q61</f>
        <v>0</v>
      </c>
      <c r="AC61">
        <f t="shared" si="0"/>
        <v>2.7204149712134331</v>
      </c>
      <c r="AD61">
        <f t="shared" si="1"/>
        <v>306.34804231228532</v>
      </c>
      <c r="AE61">
        <f>'IDT-1'!E61</f>
        <v>0</v>
      </c>
      <c r="AF61" s="24"/>
      <c r="AG61">
        <f t="shared" si="2"/>
        <v>306.34804231228532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1.1761200000000001</v>
      </c>
      <c r="E62">
        <f>GT_NG!S62</f>
        <v>-3.465E-2</v>
      </c>
      <c r="F62">
        <f>GT_Spot!S62</f>
        <v>0</v>
      </c>
      <c r="G62">
        <f>PPCL_NG!S62</f>
        <v>79.836987283498743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89.92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115.17</v>
      </c>
      <c r="AB62" s="75">
        <f>-STOA!Q62</f>
        <v>0</v>
      </c>
      <c r="AC62">
        <f t="shared" si="0"/>
        <v>2.7204149712134331</v>
      </c>
      <c r="AD62">
        <f t="shared" si="1"/>
        <v>306.34804231228532</v>
      </c>
      <c r="AE62">
        <f>'IDT-1'!E62</f>
        <v>0</v>
      </c>
      <c r="AF62" s="24"/>
      <c r="AG62">
        <f t="shared" si="2"/>
        <v>306.34804231228532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1.1761200000000001</v>
      </c>
      <c r="E63">
        <f>GT_NG!S63</f>
        <v>-3.465E-2</v>
      </c>
      <c r="F63">
        <f>GT_Spot!S63</f>
        <v>0</v>
      </c>
      <c r="G63">
        <f>PPCL_NG!S63</f>
        <v>79.836987283498743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89.92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115.17</v>
      </c>
      <c r="AB63" s="75">
        <f>-STOA!Q63</f>
        <v>0</v>
      </c>
      <c r="AC63">
        <f t="shared" si="0"/>
        <v>2.7204149712134331</v>
      </c>
      <c r="AD63">
        <f t="shared" si="1"/>
        <v>306.34804231228532</v>
      </c>
      <c r="AE63">
        <f>'IDT-1'!E63</f>
        <v>0</v>
      </c>
      <c r="AF63" s="24"/>
      <c r="AG63">
        <f t="shared" si="2"/>
        <v>306.34804231228532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1.1761200000000001</v>
      </c>
      <c r="E64">
        <f>GT_NG!S64</f>
        <v>-3.465E-2</v>
      </c>
      <c r="F64">
        <f>GT_Spot!S64</f>
        <v>0</v>
      </c>
      <c r="G64">
        <f>PPCL_NG!S64</f>
        <v>79.836987283498743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89.92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115.17</v>
      </c>
      <c r="AB64" s="75">
        <f>-STOA!Q64</f>
        <v>0</v>
      </c>
      <c r="AC64">
        <f t="shared" si="0"/>
        <v>2.7204149712134331</v>
      </c>
      <c r="AD64">
        <f t="shared" si="1"/>
        <v>306.34804231228532</v>
      </c>
      <c r="AE64">
        <f>'IDT-1'!E64</f>
        <v>0</v>
      </c>
      <c r="AF64" s="24"/>
      <c r="AG64">
        <f t="shared" si="2"/>
        <v>306.34804231228532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-3.465E-2</v>
      </c>
      <c r="F65">
        <f>GT_Spot!S65</f>
        <v>0</v>
      </c>
      <c r="G65">
        <f>PPCL_NG!S65</f>
        <v>79.836987283498743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89.92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115.17</v>
      </c>
      <c r="AB65" s="75">
        <f>-STOA!Q65</f>
        <v>0</v>
      </c>
      <c r="AC65">
        <f t="shared" si="0"/>
        <v>2.7204149712134331</v>
      </c>
      <c r="AD65">
        <f t="shared" si="1"/>
        <v>306.34804231228532</v>
      </c>
      <c r="AE65">
        <f>'IDT-1'!E65</f>
        <v>0</v>
      </c>
      <c r="AF65" s="24"/>
      <c r="AG65">
        <f t="shared" si="2"/>
        <v>306.34804231228532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-3.465E-2</v>
      </c>
      <c r="F66">
        <f>GT_Spot!S66</f>
        <v>0</v>
      </c>
      <c r="G66">
        <f>PPCL_NG!S66</f>
        <v>79.836987283498743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89.92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115.17</v>
      </c>
      <c r="AB66" s="75">
        <f>-STOA!Q66</f>
        <v>0</v>
      </c>
      <c r="AC66">
        <f t="shared" si="0"/>
        <v>2.7204149712134331</v>
      </c>
      <c r="AD66">
        <f t="shared" si="1"/>
        <v>306.34804231228532</v>
      </c>
      <c r="AE66">
        <f>'IDT-1'!E66</f>
        <v>0</v>
      </c>
      <c r="AF66" s="24"/>
      <c r="AG66">
        <f t="shared" si="2"/>
        <v>306.34804231228532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-3.465E-2</v>
      </c>
      <c r="F67">
        <f>GT_Spot!S67</f>
        <v>0</v>
      </c>
      <c r="G67">
        <f>PPCL_NG!S67</f>
        <v>79.836987283498743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89.92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115.17</v>
      </c>
      <c r="AB67" s="75">
        <f>-STOA!Q67</f>
        <v>0</v>
      </c>
      <c r="AC67">
        <f t="shared" si="0"/>
        <v>2.7204149712134331</v>
      </c>
      <c r="AD67">
        <f t="shared" si="1"/>
        <v>306.34804231228532</v>
      </c>
      <c r="AE67">
        <f>'IDT-1'!E67</f>
        <v>0</v>
      </c>
      <c r="AF67" s="24"/>
      <c r="AG67">
        <f t="shared" si="2"/>
        <v>306.34804231228532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-3.465E-2</v>
      </c>
      <c r="F68">
        <f>GT_Spot!S68</f>
        <v>0</v>
      </c>
      <c r="G68">
        <f>PPCL_NG!S68</f>
        <v>79.836987283498743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89.92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2.6852071522833918</v>
      </c>
      <c r="AD68">
        <f t="shared" ref="AD68:AD98" si="4">SUM(B68:AB68,AI68:AR68)-AC68</f>
        <v>302.38236161643795</v>
      </c>
      <c r="AE68">
        <f>'IDT-1'!E68</f>
        <v>0</v>
      </c>
      <c r="AF68" s="24"/>
      <c r="AG68">
        <f t="shared" ref="AG68:AG98" si="5">SUM(AD68:AF68)+AT68</f>
        <v>302.38236161643795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-3.465E-2</v>
      </c>
      <c r="F69">
        <f>GT_Spot!S69</f>
        <v>0</v>
      </c>
      <c r="G69">
        <f>PPCL_NG!S69</f>
        <v>79.836987283498743</v>
      </c>
      <c r="H69">
        <f>PPCL_Spot!S69</f>
        <v>0</v>
      </c>
      <c r="I69">
        <f>Bawana_NG!S69</f>
        <v>18.999111485222592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81.569999999999993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115.17</v>
      </c>
      <c r="AB69" s="75">
        <f>-STOA!Q69</f>
        <v>0</v>
      </c>
      <c r="AC69">
        <f t="shared" si="3"/>
        <v>2.6117271522833918</v>
      </c>
      <c r="AD69">
        <f t="shared" si="4"/>
        <v>294.10584161643794</v>
      </c>
      <c r="AE69">
        <f>'IDT-1'!E69</f>
        <v>0</v>
      </c>
      <c r="AF69" s="24"/>
      <c r="AG69">
        <f t="shared" si="5"/>
        <v>294.10584161643794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-3.465E-2</v>
      </c>
      <c r="F70">
        <f>GT_Spot!S70</f>
        <v>0</v>
      </c>
      <c r="G70">
        <f>PPCL_NG!S70</f>
        <v>79.836987283498743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76.78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115.17</v>
      </c>
      <c r="AB70" s="75">
        <f>-STOA!Q70</f>
        <v>0</v>
      </c>
      <c r="AC70">
        <f t="shared" si="3"/>
        <v>2.6047829712134329</v>
      </c>
      <c r="AD70">
        <f t="shared" si="4"/>
        <v>293.32367431228533</v>
      </c>
      <c r="AE70">
        <f>'IDT-1'!E70</f>
        <v>0</v>
      </c>
      <c r="AF70" s="24"/>
      <c r="AG70">
        <f t="shared" si="5"/>
        <v>293.32367431228533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-3.465E-2</v>
      </c>
      <c r="F71">
        <f>GT_Spot!S71</f>
        <v>0</v>
      </c>
      <c r="G71">
        <f>PPCL_NG!S71</f>
        <v>79.836987283498743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62.38</v>
      </c>
      <c r="AB71" s="75">
        <f>-STOA!Q71</f>
        <v>0</v>
      </c>
      <c r="AC71">
        <f t="shared" si="3"/>
        <v>2.545558971213433</v>
      </c>
      <c r="AD71">
        <f t="shared" si="4"/>
        <v>286.65289831228534</v>
      </c>
      <c r="AE71">
        <f>'IDT-1'!E71</f>
        <v>0</v>
      </c>
      <c r="AF71" s="24"/>
      <c r="AG71">
        <f t="shared" si="5"/>
        <v>286.65289831228534</v>
      </c>
      <c r="AI71" s="34">
        <f>PXIL!K71</f>
        <v>0</v>
      </c>
      <c r="AJ71" s="34">
        <f>PXIL!Q71</f>
        <v>0</v>
      </c>
      <c r="AK71" s="34">
        <f>RTM_IEX!K71</f>
        <v>33.590000000000003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-3.465E-2</v>
      </c>
      <c r="F72">
        <f>GT_Spot!S72</f>
        <v>0</v>
      </c>
      <c r="G72">
        <f>PPCL_NG!S72</f>
        <v>79.836987283498743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62.38</v>
      </c>
      <c r="AB72" s="75">
        <f>-STOA!Q72</f>
        <v>0</v>
      </c>
      <c r="AC72">
        <f t="shared" si="3"/>
        <v>2.4610789712134329</v>
      </c>
      <c r="AD72">
        <f t="shared" si="4"/>
        <v>277.13737831228531</v>
      </c>
      <c r="AE72">
        <f>'IDT-1'!E72</f>
        <v>0</v>
      </c>
      <c r="AF72" s="24"/>
      <c r="AG72">
        <f t="shared" si="5"/>
        <v>277.13737831228531</v>
      </c>
      <c r="AI72" s="34">
        <f>PXIL!K72</f>
        <v>0</v>
      </c>
      <c r="AJ72" s="34">
        <f>PXIL!Q72</f>
        <v>0</v>
      </c>
      <c r="AK72" s="34">
        <f>RTM_IEX!K72</f>
        <v>23.99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-3.465E-2</v>
      </c>
      <c r="F73">
        <f>GT_Spot!S73</f>
        <v>0</v>
      </c>
      <c r="G73">
        <f>PPCL_NG!S73</f>
        <v>79.836987283498743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62.38</v>
      </c>
      <c r="AB73" s="75">
        <f>-STOA!Q73</f>
        <v>0</v>
      </c>
      <c r="AC73">
        <f t="shared" si="3"/>
        <v>2.334446971213433</v>
      </c>
      <c r="AD73">
        <f t="shared" si="4"/>
        <v>262.87401031228535</v>
      </c>
      <c r="AE73">
        <f>'IDT-1'!E73</f>
        <v>0</v>
      </c>
      <c r="AF73" s="24"/>
      <c r="AG73">
        <f t="shared" si="5"/>
        <v>262.87401031228535</v>
      </c>
      <c r="AI73" s="34">
        <f>PXIL!K73</f>
        <v>0</v>
      </c>
      <c r="AJ73" s="34">
        <f>PXIL!Q73</f>
        <v>0</v>
      </c>
      <c r="AK73" s="34">
        <f>RTM_IEX!K73</f>
        <v>9.6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-3.465E-2</v>
      </c>
      <c r="F74">
        <f>GT_Spot!S74</f>
        <v>0</v>
      </c>
      <c r="G74">
        <f>PPCL_NG!S74</f>
        <v>79.836987283498743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62.38</v>
      </c>
      <c r="AB74" s="75">
        <f>-STOA!Q74</f>
        <v>0</v>
      </c>
      <c r="AC74">
        <f t="shared" si="3"/>
        <v>2.2499669712134329</v>
      </c>
      <c r="AD74">
        <f t="shared" si="4"/>
        <v>253.35849031228531</v>
      </c>
      <c r="AE74">
        <f>'IDT-1'!E74</f>
        <v>0</v>
      </c>
      <c r="AF74" s="24"/>
      <c r="AG74">
        <f t="shared" si="5"/>
        <v>253.35849031228531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-1.9800000000000002E-2</v>
      </c>
      <c r="F75">
        <f>GT_Spot!S75</f>
        <v>0</v>
      </c>
      <c r="G75">
        <f>PPCL_NG!S75</f>
        <v>79.836987283498743</v>
      </c>
      <c r="H75">
        <f>PPCL_Spot!S75</f>
        <v>0</v>
      </c>
      <c r="I75">
        <f>Bawana_NG!S75</f>
        <v>16.550559987108208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87.91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62.38</v>
      </c>
      <c r="AB75" s="75">
        <f>-STOA!Q75</f>
        <v>0</v>
      </c>
      <c r="AC75">
        <f t="shared" si="3"/>
        <v>2.1812880589062806</v>
      </c>
      <c r="AD75">
        <f t="shared" si="4"/>
        <v>245.65257921170064</v>
      </c>
      <c r="AE75">
        <f>'IDT-1'!E75</f>
        <v>0</v>
      </c>
      <c r="AF75" s="24"/>
      <c r="AG75">
        <f t="shared" si="5"/>
        <v>245.65257921170064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-1.9800000000000002E-2</v>
      </c>
      <c r="F76">
        <f>GT_Spot!S76</f>
        <v>0</v>
      </c>
      <c r="G76">
        <f>PPCL_NG!S76</f>
        <v>79</v>
      </c>
      <c r="H76">
        <f>PPCL_Spot!S76</f>
        <v>0</v>
      </c>
      <c r="I76">
        <f>Bawana_NG!S76</f>
        <v>16.550559987108208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62.38</v>
      </c>
      <c r="AB76" s="75">
        <f>-STOA!Q76</f>
        <v>0</v>
      </c>
      <c r="AC76">
        <f t="shared" si="3"/>
        <v>2.100442570811492</v>
      </c>
      <c r="AD76">
        <f t="shared" si="4"/>
        <v>236.54643741629673</v>
      </c>
      <c r="AE76">
        <f>'IDT-1'!E76</f>
        <v>0</v>
      </c>
      <c r="AF76" s="24"/>
      <c r="AG76">
        <f t="shared" si="5"/>
        <v>236.54643741629673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-1.9800000000000002E-2</v>
      </c>
      <c r="F77">
        <f>GT_Spot!S77</f>
        <v>0</v>
      </c>
      <c r="G77">
        <f>PPCL_NG!S77</f>
        <v>79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62.38</v>
      </c>
      <c r="AB77" s="75">
        <f>-STOA!Q77</f>
        <v>0</v>
      </c>
      <c r="AC77">
        <f t="shared" si="3"/>
        <v>2.0814296429249395</v>
      </c>
      <c r="AD77">
        <f t="shared" si="4"/>
        <v>234.40489035707503</v>
      </c>
      <c r="AE77">
        <f>'IDT-1'!E77</f>
        <v>0</v>
      </c>
      <c r="AF77" s="24"/>
      <c r="AG77">
        <f t="shared" si="5"/>
        <v>234.40489035707503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-1.9800000000000002E-2</v>
      </c>
      <c r="F78">
        <f>GT_Spot!S78</f>
        <v>0</v>
      </c>
      <c r="G78">
        <f>PPCL_NG!S78</f>
        <v>79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62.38</v>
      </c>
      <c r="AB78" s="75">
        <f>-STOA!Q78</f>
        <v>0</v>
      </c>
      <c r="AC78">
        <f t="shared" si="3"/>
        <v>2.0332936429249395</v>
      </c>
      <c r="AD78">
        <f t="shared" si="4"/>
        <v>228.98302635707506</v>
      </c>
      <c r="AE78">
        <f>'IDT-1'!E78</f>
        <v>0</v>
      </c>
      <c r="AF78" s="24"/>
      <c r="AG78">
        <f t="shared" si="5"/>
        <v>228.98302635707506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-1.9800000000000002E-2</v>
      </c>
      <c r="F79">
        <f>GT_Spot!S79</f>
        <v>0</v>
      </c>
      <c r="G79">
        <f>PPCL_NG!S79</f>
        <v>79</v>
      </c>
      <c r="H79">
        <f>PPCL_Spot!S79</f>
        <v>0</v>
      </c>
      <c r="I79">
        <f>Bawana_NG!S79</f>
        <v>18.989316980181989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63.05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62.38</v>
      </c>
      <c r="AB79" s="75">
        <f>-STOA!Q79</f>
        <v>0</v>
      </c>
      <c r="AC79">
        <f t="shared" si="3"/>
        <v>1.9766156323505413</v>
      </c>
      <c r="AD79">
        <f t="shared" si="4"/>
        <v>222.59902134783144</v>
      </c>
      <c r="AE79">
        <f>'IDT-1'!E79</f>
        <v>0</v>
      </c>
      <c r="AF79" s="24"/>
      <c r="AG79">
        <f t="shared" si="5"/>
        <v>222.59902134783144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-1.9800000000000002E-2</v>
      </c>
      <c r="F80">
        <f>GT_Spot!S80</f>
        <v>0</v>
      </c>
      <c r="G80">
        <f>PPCL_NG!S80</f>
        <v>79</v>
      </c>
      <c r="H80">
        <f>PPCL_Spot!S80</f>
        <v>0</v>
      </c>
      <c r="I80">
        <f>Bawana_NG!S80</f>
        <v>18.989316980181989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59.31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62.38</v>
      </c>
      <c r="AB80" s="75">
        <f>-STOA!Q80</f>
        <v>0</v>
      </c>
      <c r="AC80">
        <f t="shared" si="3"/>
        <v>1.9437036323505412</v>
      </c>
      <c r="AD80">
        <f t="shared" si="4"/>
        <v>218.89193334783144</v>
      </c>
      <c r="AE80">
        <f>'IDT-1'!E80</f>
        <v>0</v>
      </c>
      <c r="AF80" s="24"/>
      <c r="AG80">
        <f t="shared" si="5"/>
        <v>218.89193334783144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-1.9800000000000002E-2</v>
      </c>
      <c r="F81">
        <f>GT_Spot!S81</f>
        <v>0</v>
      </c>
      <c r="G81">
        <f>PPCL_NG!S81</f>
        <v>79</v>
      </c>
      <c r="H81">
        <f>PPCL_Spot!S81</f>
        <v>0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52.88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62.38</v>
      </c>
      <c r="AB81" s="75">
        <f>-STOA!Q81</f>
        <v>0</v>
      </c>
      <c r="AC81">
        <f t="shared" si="3"/>
        <v>1.8820216429249395</v>
      </c>
      <c r="AD81">
        <f t="shared" si="4"/>
        <v>211.94429835707504</v>
      </c>
      <c r="AE81">
        <f>'IDT-1'!E81</f>
        <v>0</v>
      </c>
      <c r="AF81" s="24"/>
      <c r="AG81">
        <f t="shared" si="5"/>
        <v>211.94429835707504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-1.9800000000000002E-2</v>
      </c>
      <c r="F82">
        <f>GT_Spot!S82</f>
        <v>0</v>
      </c>
      <c r="G82">
        <f>PPCL_NG!S82</f>
        <v>79</v>
      </c>
      <c r="H82">
        <f>PPCL_Spot!S82</f>
        <v>0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48.27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62.38</v>
      </c>
      <c r="AB82" s="75">
        <f>-STOA!Q82</f>
        <v>0</v>
      </c>
      <c r="AC82">
        <f t="shared" si="3"/>
        <v>1.8414536429249395</v>
      </c>
      <c r="AD82">
        <f t="shared" si="4"/>
        <v>207.37486635707506</v>
      </c>
      <c r="AE82">
        <f>'IDT-1'!E82</f>
        <v>0</v>
      </c>
      <c r="AF82" s="24"/>
      <c r="AG82">
        <f t="shared" si="5"/>
        <v>207.37486635707506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-1.9800000000000002E-2</v>
      </c>
      <c r="F83">
        <f>GT_Spot!S83</f>
        <v>0</v>
      </c>
      <c r="G83">
        <f>PPCL_NG!S83</f>
        <v>79</v>
      </c>
      <c r="H83">
        <f>PPCL_Spot!S83</f>
        <v>0</v>
      </c>
      <c r="I83">
        <f>Bawana_NG!S83</f>
        <v>18.41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42.8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62.38</v>
      </c>
      <c r="AB83" s="75">
        <f>-STOA!Q83</f>
        <v>0</v>
      </c>
      <c r="AC83">
        <f t="shared" si="3"/>
        <v>1.7933176429249396</v>
      </c>
      <c r="AD83">
        <f t="shared" si="4"/>
        <v>201.95300235707504</v>
      </c>
      <c r="AE83">
        <f>'IDT-1'!E83</f>
        <v>0</v>
      </c>
      <c r="AF83" s="24"/>
      <c r="AG83">
        <f t="shared" si="5"/>
        <v>201.95300235707504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-1.9800000000000002E-2</v>
      </c>
      <c r="F84">
        <f>GT_Spot!S84</f>
        <v>0</v>
      </c>
      <c r="G84">
        <f>PPCL_NG!S84</f>
        <v>79</v>
      </c>
      <c r="H84">
        <f>PPCL_Spot!S84</f>
        <v>0</v>
      </c>
      <c r="I84">
        <f>Bawana_NG!S84</f>
        <v>18.41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39.06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62.38</v>
      </c>
      <c r="AB84" s="75">
        <f>-STOA!Q84</f>
        <v>0</v>
      </c>
      <c r="AC84">
        <f t="shared" si="3"/>
        <v>1.7604056429249395</v>
      </c>
      <c r="AD84">
        <f t="shared" si="4"/>
        <v>198.24591435707504</v>
      </c>
      <c r="AE84">
        <f>'IDT-1'!E84</f>
        <v>0</v>
      </c>
      <c r="AF84" s="24"/>
      <c r="AG84">
        <f t="shared" si="5"/>
        <v>198.24591435707504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-1.9800000000000002E-2</v>
      </c>
      <c r="F85">
        <f>GT_Spot!S85</f>
        <v>0</v>
      </c>
      <c r="G85">
        <f>PPCL_NG!S85</f>
        <v>79</v>
      </c>
      <c r="H85">
        <f>PPCL_Spot!S85</f>
        <v>0</v>
      </c>
      <c r="I85">
        <f>Bawana_NG!S85</f>
        <v>18.41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35.409999999999997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62.38</v>
      </c>
      <c r="AB85" s="75">
        <f>-STOA!Q85</f>
        <v>0</v>
      </c>
      <c r="AC85">
        <f t="shared" si="3"/>
        <v>1.7282856429249394</v>
      </c>
      <c r="AD85">
        <f t="shared" si="4"/>
        <v>194.62803435707505</v>
      </c>
      <c r="AE85">
        <f>'IDT-1'!E85</f>
        <v>0</v>
      </c>
      <c r="AF85" s="24"/>
      <c r="AG85">
        <f t="shared" si="5"/>
        <v>194.62803435707505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-1.9800000000000002E-2</v>
      </c>
      <c r="F86">
        <f>GT_Spot!S86</f>
        <v>0</v>
      </c>
      <c r="G86">
        <f>PPCL_NG!S86</f>
        <v>79</v>
      </c>
      <c r="H86">
        <f>PPCL_Spot!S86</f>
        <v>0</v>
      </c>
      <c r="I86">
        <f>Bawana_NG!S86</f>
        <v>18.41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33.590000000000003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62.38</v>
      </c>
      <c r="AB86" s="75">
        <f>-STOA!Q86</f>
        <v>0</v>
      </c>
      <c r="AC86">
        <f t="shared" si="3"/>
        <v>1.7122696429249395</v>
      </c>
      <c r="AD86">
        <f t="shared" si="4"/>
        <v>192.82405035707504</v>
      </c>
      <c r="AE86">
        <f>'IDT-1'!E86</f>
        <v>0</v>
      </c>
      <c r="AF86" s="24"/>
      <c r="AG86">
        <f t="shared" si="5"/>
        <v>192.82405035707504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-1.9800000000000002E-2</v>
      </c>
      <c r="F87">
        <f>GT_Spot!S87</f>
        <v>0</v>
      </c>
      <c r="G87">
        <f>PPCL_NG!S87</f>
        <v>79</v>
      </c>
      <c r="H87">
        <f>PPCL_Spot!S87</f>
        <v>0</v>
      </c>
      <c r="I87">
        <f>Bawana_NG!S87</f>
        <v>18.41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29.85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62.38</v>
      </c>
      <c r="AB87" s="75">
        <f>-STOA!Q87</f>
        <v>0</v>
      </c>
      <c r="AC87">
        <f t="shared" si="3"/>
        <v>1.6793576429249395</v>
      </c>
      <c r="AD87">
        <f t="shared" si="4"/>
        <v>189.11696235707504</v>
      </c>
      <c r="AE87">
        <f>'IDT-1'!E87</f>
        <v>0</v>
      </c>
      <c r="AF87" s="24"/>
      <c r="AG87">
        <f t="shared" si="5"/>
        <v>189.11696235707504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-1.9800000000000002E-2</v>
      </c>
      <c r="F88">
        <f>GT_Spot!S88</f>
        <v>0</v>
      </c>
      <c r="G88">
        <f>PPCL_NG!S88</f>
        <v>79</v>
      </c>
      <c r="H88">
        <f>PPCL_Spot!S88</f>
        <v>0</v>
      </c>
      <c r="I88">
        <f>Bawana_NG!S88</f>
        <v>18.41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29.85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62.38</v>
      </c>
      <c r="AB88" s="75">
        <f>-STOA!Q88</f>
        <v>0</v>
      </c>
      <c r="AC88">
        <f t="shared" si="3"/>
        <v>1.6793576429249395</v>
      </c>
      <c r="AD88">
        <f t="shared" si="4"/>
        <v>189.11696235707504</v>
      </c>
      <c r="AE88">
        <f>'IDT-1'!E88</f>
        <v>0</v>
      </c>
      <c r="AF88" s="24"/>
      <c r="AG88">
        <f t="shared" si="5"/>
        <v>189.11696235707504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-1.9800000000000002E-2</v>
      </c>
      <c r="F89">
        <f>GT_Spot!S89</f>
        <v>0</v>
      </c>
      <c r="G89">
        <f>PPCL_NG!S89</f>
        <v>79</v>
      </c>
      <c r="H89">
        <f>PPCL_Spot!S89</f>
        <v>0</v>
      </c>
      <c r="I89">
        <f>Bawana_NG!S89</f>
        <v>18.41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28.02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62.38</v>
      </c>
      <c r="AB89" s="75">
        <f>-STOA!Q89</f>
        <v>0</v>
      </c>
      <c r="AC89">
        <f t="shared" si="3"/>
        <v>1.6632536429249396</v>
      </c>
      <c r="AD89">
        <f t="shared" si="4"/>
        <v>187.30306635707507</v>
      </c>
      <c r="AE89">
        <f>'IDT-1'!E89</f>
        <v>0</v>
      </c>
      <c r="AF89" s="24"/>
      <c r="AG89">
        <f t="shared" si="5"/>
        <v>187.30306635707507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-1.9800000000000002E-2</v>
      </c>
      <c r="F90">
        <f>GT_Spot!S90</f>
        <v>0</v>
      </c>
      <c r="G90">
        <f>PPCL_NG!S90</f>
        <v>79</v>
      </c>
      <c r="H90">
        <f>PPCL_Spot!S90</f>
        <v>0</v>
      </c>
      <c r="I90">
        <f>Bawana_NG!S90</f>
        <v>18.41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28.02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62.38</v>
      </c>
      <c r="AB90" s="75">
        <f>-STOA!Q90</f>
        <v>0</v>
      </c>
      <c r="AC90">
        <f t="shared" si="3"/>
        <v>1.6632536429249396</v>
      </c>
      <c r="AD90">
        <f t="shared" si="4"/>
        <v>187.30306635707507</v>
      </c>
      <c r="AE90">
        <f>'IDT-1'!E90</f>
        <v>0</v>
      </c>
      <c r="AF90" s="24"/>
      <c r="AG90">
        <f t="shared" si="5"/>
        <v>187.30306635707507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-1.9800000000000002E-2</v>
      </c>
      <c r="F91">
        <f>GT_Spot!S91</f>
        <v>0</v>
      </c>
      <c r="G91">
        <f>PPCL_NG!S91</f>
        <v>79</v>
      </c>
      <c r="H91">
        <f>PPCL_Spot!S91</f>
        <v>0</v>
      </c>
      <c r="I91">
        <f>Bawana_NG!S91</f>
        <v>18.41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25.24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62.38</v>
      </c>
      <c r="AB91" s="75">
        <f>-STOA!Q91</f>
        <v>0</v>
      </c>
      <c r="AC91">
        <f t="shared" si="3"/>
        <v>1.6387896429249396</v>
      </c>
      <c r="AD91">
        <f t="shared" si="4"/>
        <v>184.54753035707506</v>
      </c>
      <c r="AE91">
        <f>'IDT-1'!E91</f>
        <v>0</v>
      </c>
      <c r="AF91" s="24"/>
      <c r="AG91">
        <f t="shared" si="5"/>
        <v>184.54753035707506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-1.9800000000000002E-2</v>
      </c>
      <c r="F92">
        <f>GT_Spot!S92</f>
        <v>0</v>
      </c>
      <c r="G92">
        <f>PPCL_NG!S92</f>
        <v>79</v>
      </c>
      <c r="H92">
        <f>PPCL_Spot!S92</f>
        <v>0</v>
      </c>
      <c r="I92">
        <f>Bawana_NG!S92</f>
        <v>18.41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26.2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62.38</v>
      </c>
      <c r="AB92" s="75">
        <f>-STOA!Q92</f>
        <v>0</v>
      </c>
      <c r="AC92">
        <f t="shared" si="3"/>
        <v>1.6472376429249396</v>
      </c>
      <c r="AD92">
        <f t="shared" si="4"/>
        <v>185.49908235707505</v>
      </c>
      <c r="AE92">
        <f>'IDT-1'!E92</f>
        <v>0</v>
      </c>
      <c r="AF92" s="24"/>
      <c r="AG92">
        <f t="shared" si="5"/>
        <v>185.49908235707505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-1.9800000000000002E-2</v>
      </c>
      <c r="F93">
        <f>GT_Spot!S93</f>
        <v>0</v>
      </c>
      <c r="G93">
        <f>PPCL_NG!S93</f>
        <v>79</v>
      </c>
      <c r="H93">
        <f>PPCL_Spot!S93</f>
        <v>0</v>
      </c>
      <c r="I93">
        <f>Bawana_NG!S93</f>
        <v>18.41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26.2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62.38</v>
      </c>
      <c r="AB93" s="75">
        <f>-STOA!Q93</f>
        <v>0</v>
      </c>
      <c r="AC93">
        <f t="shared" si="3"/>
        <v>1.6472376429249396</v>
      </c>
      <c r="AD93">
        <f t="shared" si="4"/>
        <v>185.49908235707505</v>
      </c>
      <c r="AE93">
        <f>'IDT-1'!E93</f>
        <v>0</v>
      </c>
      <c r="AF93" s="24"/>
      <c r="AG93">
        <f t="shared" si="5"/>
        <v>185.49908235707505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-1.9800000000000002E-2</v>
      </c>
      <c r="F94">
        <f>GT_Spot!S94</f>
        <v>0</v>
      </c>
      <c r="G94">
        <f>PPCL_NG!S94</f>
        <v>79</v>
      </c>
      <c r="H94">
        <f>PPCL_Spot!S94</f>
        <v>0</v>
      </c>
      <c r="I94">
        <f>Bawana_NG!S94</f>
        <v>18.41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25.24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62.38</v>
      </c>
      <c r="AB94" s="75">
        <f>-STOA!Q94</f>
        <v>0</v>
      </c>
      <c r="AC94">
        <f t="shared" si="3"/>
        <v>1.6387896429249396</v>
      </c>
      <c r="AD94">
        <f t="shared" si="4"/>
        <v>184.54753035707506</v>
      </c>
      <c r="AE94">
        <f>'IDT-1'!E94</f>
        <v>0</v>
      </c>
      <c r="AF94" s="24"/>
      <c r="AG94">
        <f t="shared" si="5"/>
        <v>184.54753035707506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-1.9800000000000002E-2</v>
      </c>
      <c r="F95">
        <f>GT_Spot!S95</f>
        <v>0</v>
      </c>
      <c r="G95">
        <f>PPCL_NG!S95</f>
        <v>79</v>
      </c>
      <c r="H95">
        <f>PPCL_Spot!S95</f>
        <v>0</v>
      </c>
      <c r="I95">
        <f>Bawana_NG!S95</f>
        <v>18.41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23.42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62.38</v>
      </c>
      <c r="AB95" s="75">
        <f>-STOA!Q95</f>
        <v>0</v>
      </c>
      <c r="AC95">
        <f t="shared" si="3"/>
        <v>1.6227736429249395</v>
      </c>
      <c r="AD95">
        <f t="shared" si="4"/>
        <v>182.74354635707508</v>
      </c>
      <c r="AE95">
        <f>'IDT-1'!E95</f>
        <v>0</v>
      </c>
      <c r="AF95" s="24"/>
      <c r="AG95">
        <f t="shared" si="5"/>
        <v>182.74354635707508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-1.9800000000000002E-2</v>
      </c>
      <c r="F96">
        <f>GT_Spot!S96</f>
        <v>0</v>
      </c>
      <c r="G96">
        <f>PPCL_NG!S96</f>
        <v>79</v>
      </c>
      <c r="H96">
        <f>PPCL_Spot!S96</f>
        <v>0</v>
      </c>
      <c r="I96">
        <f>Bawana_NG!S96</f>
        <v>18.41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21.59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62.38</v>
      </c>
      <c r="AB96" s="75">
        <f>-STOA!Q96</f>
        <v>0</v>
      </c>
      <c r="AC96">
        <f t="shared" si="3"/>
        <v>1.6066696429249394</v>
      </c>
      <c r="AD96">
        <f t="shared" si="4"/>
        <v>180.92965035707505</v>
      </c>
      <c r="AE96">
        <f>'IDT-1'!E96</f>
        <v>0</v>
      </c>
      <c r="AF96" s="24"/>
      <c r="AG96">
        <f t="shared" si="5"/>
        <v>180.92965035707505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-1.9800000000000002E-2</v>
      </c>
      <c r="F97">
        <f>GT_Spot!S97</f>
        <v>0</v>
      </c>
      <c r="G97">
        <f>PPCL_NG!S97</f>
        <v>79</v>
      </c>
      <c r="H97">
        <f>PPCL_Spot!S97</f>
        <v>0</v>
      </c>
      <c r="I97">
        <f>Bawana_NG!S97</f>
        <v>18.41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19.77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62.38</v>
      </c>
      <c r="AB97" s="75">
        <f>-STOA!Q97</f>
        <v>0</v>
      </c>
      <c r="AC97">
        <f t="shared" si="3"/>
        <v>1.5906536429249396</v>
      </c>
      <c r="AD97">
        <f t="shared" si="4"/>
        <v>179.12566635707506</v>
      </c>
      <c r="AE97">
        <f>'IDT-1'!E97</f>
        <v>0</v>
      </c>
      <c r="AF97" s="24"/>
      <c r="AG97">
        <f t="shared" si="5"/>
        <v>179.12566635707506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-1.9800000000000002E-2</v>
      </c>
      <c r="F98">
        <f>GT_Spot!S98</f>
        <v>0</v>
      </c>
      <c r="G98">
        <f>PPCL_NG!S98</f>
        <v>79</v>
      </c>
      <c r="H98">
        <f>PPCL_Spot!S98</f>
        <v>0</v>
      </c>
      <c r="I98">
        <f>Bawana_NG!S98</f>
        <v>18.41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18.809999999999999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62.38</v>
      </c>
      <c r="AB98" s="75">
        <f>-STOA!Q98</f>
        <v>0</v>
      </c>
      <c r="AC98">
        <f t="shared" si="3"/>
        <v>1.5822056429249396</v>
      </c>
      <c r="AD98">
        <f t="shared" si="4"/>
        <v>178.17411435707504</v>
      </c>
      <c r="AE98">
        <f>'IDT-1'!E98</f>
        <v>0</v>
      </c>
      <c r="AF98" s="24"/>
      <c r="AG98">
        <f t="shared" si="5"/>
        <v>178.17411435707504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1.9112750179238545</v>
      </c>
      <c r="H99">
        <f t="shared" si="6"/>
        <v>0</v>
      </c>
      <c r="I99">
        <f t="shared" si="6"/>
        <v>0.48198164194339005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1.0598225000000006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1.9194400000000018</v>
      </c>
      <c r="AB99" s="75">
        <f t="shared" si="6"/>
        <v>0</v>
      </c>
      <c r="AC99">
        <f t="shared" si="6"/>
        <v>4.8678555945020574E-2</v>
      </c>
      <c r="AD99">
        <f t="shared" si="6"/>
        <v>5.2557536339222226</v>
      </c>
      <c r="AE99">
        <f t="shared" si="6"/>
        <v>0</v>
      </c>
      <c r="AG99">
        <f t="shared" si="6"/>
        <v>5.2557536339222226</v>
      </c>
      <c r="AI99">
        <f t="shared" si="6"/>
        <v>0</v>
      </c>
      <c r="AJ99">
        <f t="shared" si="6"/>
        <v>0</v>
      </c>
      <c r="AK99">
        <f t="shared" si="6"/>
        <v>1.6794999999999997E-2</v>
      </c>
      <c r="AL99">
        <f t="shared" si="6"/>
        <v>-0.1125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16.10939209841138</v>
      </c>
      <c r="H3">
        <f>PPCL_Spot!R3</f>
        <v>0</v>
      </c>
      <c r="I3">
        <f>Bawana_NG!R3</f>
        <v>4.84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0.20125065046602014</v>
      </c>
      <c r="AD3">
        <f>SUM(B3:AB3,AI3:AR3)-AC3</f>
        <v>22.668141447945363</v>
      </c>
      <c r="AE3">
        <f>'IDT-1'!D3</f>
        <v>0</v>
      </c>
      <c r="AF3" s="24"/>
      <c r="AG3">
        <f>SUM(AD3:AF3)</f>
        <v>22.668141447945363</v>
      </c>
      <c r="AI3" s="34">
        <f>PXIL!L3</f>
        <v>0</v>
      </c>
      <c r="AJ3" s="34">
        <f>PXIL!R3</f>
        <v>0</v>
      </c>
      <c r="AK3" s="34">
        <f>RTM_IEX!L3</f>
        <v>1.92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16.10939209841138</v>
      </c>
      <c r="H4">
        <f>PPCL_Spot!R4</f>
        <v>0</v>
      </c>
      <c r="I4">
        <f>Bawana_NG!R4</f>
        <v>4.84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0.20125065046602014</v>
      </c>
      <c r="AD4">
        <f t="shared" ref="AD4:AD67" si="1">SUM(B4:AB4,AI4:AR4)-AC4</f>
        <v>22.668141447945363</v>
      </c>
      <c r="AE4">
        <f>'IDT-1'!D4</f>
        <v>0</v>
      </c>
      <c r="AF4" s="24"/>
      <c r="AG4">
        <f t="shared" ref="AG4:AG67" si="2">SUM(AD4:AF4)</f>
        <v>22.668141447945363</v>
      </c>
      <c r="AI4" s="34">
        <f>PXIL!L4</f>
        <v>0</v>
      </c>
      <c r="AJ4" s="34">
        <f>PXIL!R4</f>
        <v>0</v>
      </c>
      <c r="AK4" s="34">
        <f>RTM_IEX!L4</f>
        <v>1.92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16.10939209841138</v>
      </c>
      <c r="H5">
        <f>PPCL_Spot!R5</f>
        <v>0</v>
      </c>
      <c r="I5">
        <f>Bawana_NG!R5</f>
        <v>4.84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0.20125065046602014</v>
      </c>
      <c r="AD5">
        <f t="shared" si="1"/>
        <v>22.668141447945363</v>
      </c>
      <c r="AE5">
        <f>'IDT-1'!D5</f>
        <v>0</v>
      </c>
      <c r="AF5" s="24"/>
      <c r="AG5">
        <f t="shared" si="2"/>
        <v>22.668141447945363</v>
      </c>
      <c r="AI5" s="34">
        <f>PXIL!L5</f>
        <v>0</v>
      </c>
      <c r="AJ5" s="34">
        <f>PXIL!R5</f>
        <v>0</v>
      </c>
      <c r="AK5" s="34">
        <f>RTM_IEX!L5</f>
        <v>1.92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16.10939209841138</v>
      </c>
      <c r="H6">
        <f>PPCL_Spot!R6</f>
        <v>0</v>
      </c>
      <c r="I6">
        <f>Bawana_NG!R6</f>
        <v>4.84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0.20125065046602014</v>
      </c>
      <c r="AD6">
        <f t="shared" si="1"/>
        <v>22.668141447945363</v>
      </c>
      <c r="AE6">
        <f>'IDT-1'!D6</f>
        <v>0</v>
      </c>
      <c r="AF6" s="24"/>
      <c r="AG6">
        <f t="shared" si="2"/>
        <v>22.668141447945363</v>
      </c>
      <c r="AI6" s="34">
        <f>PXIL!L6</f>
        <v>0</v>
      </c>
      <c r="AJ6" s="34">
        <f>PXIL!R6</f>
        <v>0</v>
      </c>
      <c r="AK6" s="34">
        <f>RTM_IEX!L6</f>
        <v>1.92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16.10939209841138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0.20265865046602016</v>
      </c>
      <c r="AD7">
        <f t="shared" si="1"/>
        <v>22.826733447945358</v>
      </c>
      <c r="AE7">
        <f>'IDT-1'!D7</f>
        <v>0</v>
      </c>
      <c r="AF7" s="24"/>
      <c r="AG7">
        <f t="shared" si="2"/>
        <v>22.826733447945358</v>
      </c>
      <c r="AI7" s="34">
        <f>PXIL!L7</f>
        <v>0</v>
      </c>
      <c r="AJ7" s="34">
        <f>PXIL!R7</f>
        <v>0</v>
      </c>
      <c r="AK7" s="34">
        <f>RTM_IEX!L7</f>
        <v>1.92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16.10939209841138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0.18576265046602017</v>
      </c>
      <c r="AD8">
        <f t="shared" si="1"/>
        <v>20.923629447945359</v>
      </c>
      <c r="AE8">
        <f>'IDT-1'!D8</f>
        <v>0</v>
      </c>
      <c r="AF8" s="24"/>
      <c r="AG8">
        <f t="shared" si="2"/>
        <v>20.923629447945359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16.10939209841138</v>
      </c>
      <c r="H9">
        <f>PPCL_Spot!R9</f>
        <v>0</v>
      </c>
      <c r="I9">
        <f>Bawana_NG!R9</f>
        <v>4.9997812869078349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0.18576072579080913</v>
      </c>
      <c r="AD9">
        <f t="shared" si="1"/>
        <v>20.923412659528406</v>
      </c>
      <c r="AE9">
        <f>'IDT-1'!D9</f>
        <v>0</v>
      </c>
      <c r="AF9" s="24"/>
      <c r="AG9">
        <f t="shared" si="2"/>
        <v>20.923412659528406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16.10939209841138</v>
      </c>
      <c r="H10">
        <f>PPCL_Spot!R10</f>
        <v>0</v>
      </c>
      <c r="I10">
        <f>Bawana_NG!R10</f>
        <v>4.9997812869078349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0.18576072579080913</v>
      </c>
      <c r="AD10">
        <f t="shared" si="1"/>
        <v>20.923412659528406</v>
      </c>
      <c r="AE10">
        <f>'IDT-1'!D10</f>
        <v>0</v>
      </c>
      <c r="AF10" s="24"/>
      <c r="AG10">
        <f t="shared" si="2"/>
        <v>20.923412659528406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16.10939209841138</v>
      </c>
      <c r="H11">
        <f>PPCL_Spot!R11</f>
        <v>0</v>
      </c>
      <c r="I11">
        <f>Bawana_NG!R11</f>
        <v>5.0002258049948063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0.18576463754997444</v>
      </c>
      <c r="AD11">
        <f t="shared" si="1"/>
        <v>20.923853265856209</v>
      </c>
      <c r="AE11">
        <f>'IDT-1'!D11</f>
        <v>0</v>
      </c>
      <c r="AF11" s="24"/>
      <c r="AG11">
        <f t="shared" si="2"/>
        <v>20.923853265856209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16.10939209841138</v>
      </c>
      <c r="H12">
        <f>PPCL_Spot!R12</f>
        <v>0</v>
      </c>
      <c r="I12">
        <f>Bawana_NG!R12</f>
        <v>5.0002258049948063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0.18576463754997444</v>
      </c>
      <c r="AD12">
        <f t="shared" si="1"/>
        <v>20.923853265856209</v>
      </c>
      <c r="AE12">
        <f>'IDT-1'!D12</f>
        <v>0</v>
      </c>
      <c r="AF12" s="24"/>
      <c r="AG12">
        <f t="shared" si="2"/>
        <v>20.923853265856209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16.10939209841138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0.18576468740875426</v>
      </c>
      <c r="AD13">
        <f t="shared" si="1"/>
        <v>20.923858881767867</v>
      </c>
      <c r="AE13">
        <f>'IDT-1'!D13</f>
        <v>0</v>
      </c>
      <c r="AF13" s="24"/>
      <c r="AG13">
        <f t="shared" si="2"/>
        <v>20.923858881767867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16.10939209841138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0.20352094245314489</v>
      </c>
      <c r="AD14">
        <f t="shared" si="1"/>
        <v>18.906102626723474</v>
      </c>
      <c r="AE14">
        <f>'IDT-1'!D14</f>
        <v>0</v>
      </c>
      <c r="AF14" s="24"/>
      <c r="AG14">
        <f t="shared" si="2"/>
        <v>18.906102626723474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16.10939209841138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0.20352094245314489</v>
      </c>
      <c r="AD15">
        <f t="shared" si="1"/>
        <v>18.906102626723474</v>
      </c>
      <c r="AE15">
        <f>'IDT-1'!D15</f>
        <v>0</v>
      </c>
      <c r="AF15" s="24"/>
      <c r="AG15">
        <f t="shared" si="2"/>
        <v>18.906102626723474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16.10939209841138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0.20352094245314489</v>
      </c>
      <c r="AD16">
        <f t="shared" si="1"/>
        <v>18.906102626723474</v>
      </c>
      <c r="AE16">
        <f>'IDT-1'!D16</f>
        <v>0</v>
      </c>
      <c r="AF16" s="24"/>
      <c r="AG16">
        <f t="shared" si="2"/>
        <v>18.906102626723474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16.10939209841138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0.20352094245314489</v>
      </c>
      <c r="AD17">
        <f t="shared" si="1"/>
        <v>18.906102626723474</v>
      </c>
      <c r="AE17">
        <f>'IDT-1'!D17</f>
        <v>0</v>
      </c>
      <c r="AF17" s="24"/>
      <c r="AG17">
        <f t="shared" si="2"/>
        <v>18.906102626723474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16.10939209841138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0.20352094245314489</v>
      </c>
      <c r="AD18">
        <f t="shared" si="1"/>
        <v>18.906102626723474</v>
      </c>
      <c r="AE18">
        <f>'IDT-1'!D18</f>
        <v>0</v>
      </c>
      <c r="AF18" s="24"/>
      <c r="AG18">
        <f t="shared" si="2"/>
        <v>18.906102626723474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16.10939209841138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0.20352094245314489</v>
      </c>
      <c r="AD19">
        <f t="shared" si="1"/>
        <v>18.906102626723474</v>
      </c>
      <c r="AE19">
        <f>'IDT-1'!D19</f>
        <v>0</v>
      </c>
      <c r="AF19" s="24"/>
      <c r="AG19">
        <f t="shared" si="2"/>
        <v>18.906102626723474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16.10939209841138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0.20352094245314489</v>
      </c>
      <c r="AD20">
        <f t="shared" si="1"/>
        <v>18.906102626723474</v>
      </c>
      <c r="AE20">
        <f>'IDT-1'!D20</f>
        <v>0</v>
      </c>
      <c r="AF20" s="24"/>
      <c r="AG20">
        <f t="shared" si="2"/>
        <v>18.906102626723474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16.10939209841138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0.20352094245314489</v>
      </c>
      <c r="AD21">
        <f t="shared" si="1"/>
        <v>18.906102626723474</v>
      </c>
      <c r="AE21">
        <f>'IDT-1'!D21</f>
        <v>0</v>
      </c>
      <c r="AF21" s="24"/>
      <c r="AG21">
        <f t="shared" si="2"/>
        <v>18.906102626723474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16.10939209841138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0.20352094245314489</v>
      </c>
      <c r="AD22">
        <f t="shared" si="1"/>
        <v>18.906102626723474</v>
      </c>
      <c r="AE22">
        <f>'IDT-1'!D22</f>
        <v>0</v>
      </c>
      <c r="AF22" s="24"/>
      <c r="AG22">
        <f t="shared" si="2"/>
        <v>18.906102626723474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16.10939209841138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0.20352094245314489</v>
      </c>
      <c r="AD23">
        <f t="shared" si="1"/>
        <v>18.906102626723474</v>
      </c>
      <c r="AE23">
        <f>'IDT-1'!D23</f>
        <v>0</v>
      </c>
      <c r="AF23" s="24"/>
      <c r="AG23">
        <f t="shared" si="2"/>
        <v>18.906102626723474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16.10939209841138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0.19464281493094959</v>
      </c>
      <c r="AD24">
        <f t="shared" si="1"/>
        <v>19.914980754245668</v>
      </c>
      <c r="AE24">
        <f>'IDT-1'!D24</f>
        <v>0</v>
      </c>
      <c r="AF24" s="24"/>
      <c r="AG24">
        <f t="shared" si="2"/>
        <v>19.914980754245668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16.10939209841138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0.19464281493094959</v>
      </c>
      <c r="AD25">
        <f t="shared" si="1"/>
        <v>19.914980754245668</v>
      </c>
      <c r="AE25">
        <f>'IDT-1'!D25</f>
        <v>0</v>
      </c>
      <c r="AF25" s="24"/>
      <c r="AG25">
        <f t="shared" si="2"/>
        <v>19.914980754245668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16.10939209841138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0.18576468740875426</v>
      </c>
      <c r="AD26">
        <f t="shared" si="1"/>
        <v>20.923858881767867</v>
      </c>
      <c r="AE26">
        <f>'IDT-1'!D26</f>
        <v>0</v>
      </c>
      <c r="AF26" s="24"/>
      <c r="AG26">
        <f t="shared" si="2"/>
        <v>20.923858881767867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16.10939209841138</v>
      </c>
      <c r="H27">
        <f>PPCL_Spot!R27</f>
        <v>0</v>
      </c>
      <c r="I27">
        <f>Bawana_NG!R27</f>
        <v>4.9997716582180196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0.18576064105833873</v>
      </c>
      <c r="AD27">
        <f t="shared" si="1"/>
        <v>20.923403115571062</v>
      </c>
      <c r="AE27">
        <f>'IDT-1'!D27</f>
        <v>0</v>
      </c>
      <c r="AF27" s="24"/>
      <c r="AG27">
        <f t="shared" si="2"/>
        <v>20.923403115571062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16.10939209841138</v>
      </c>
      <c r="H28">
        <f>PPCL_Spot!R28</f>
        <v>0</v>
      </c>
      <c r="I28">
        <f>Bawana_NG!R28</f>
        <v>4.9997716582180196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0.18576064105833873</v>
      </c>
      <c r="AD28">
        <f t="shared" si="1"/>
        <v>20.923403115571062</v>
      </c>
      <c r="AE28">
        <f>'IDT-1'!D28</f>
        <v>0</v>
      </c>
      <c r="AF28" s="24"/>
      <c r="AG28">
        <f t="shared" si="2"/>
        <v>20.923403115571062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16.10939209841138</v>
      </c>
      <c r="H29">
        <f>PPCL_Spot!R29</f>
        <v>0</v>
      </c>
      <c r="I29">
        <f>Bawana_NG!R29</f>
        <v>4.9997716582180196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0.19508864105833876</v>
      </c>
      <c r="AD29">
        <f t="shared" si="1"/>
        <v>21.974075115571065</v>
      </c>
      <c r="AE29">
        <f>'IDT-1'!D29</f>
        <v>0</v>
      </c>
      <c r="AF29" s="24"/>
      <c r="AG29">
        <f t="shared" si="2"/>
        <v>21.974075115571065</v>
      </c>
      <c r="AI29" s="34">
        <f>PXIL!L29</f>
        <v>0</v>
      </c>
      <c r="AJ29" s="34">
        <f>PXIL!R29</f>
        <v>0</v>
      </c>
      <c r="AK29" s="34">
        <f>RTM_IEX!L29</f>
        <v>0.96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16.10939209841138</v>
      </c>
      <c r="H30">
        <f>PPCL_Spot!R30</f>
        <v>0</v>
      </c>
      <c r="I30">
        <f>Bawana_NG!R30</f>
        <v>4.9997716582180196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0.48</v>
      </c>
      <c r="AB30" s="75">
        <f>-STOA!R30</f>
        <v>0</v>
      </c>
      <c r="AC30">
        <f t="shared" si="0"/>
        <v>0.19420864105833874</v>
      </c>
      <c r="AD30">
        <f t="shared" si="1"/>
        <v>21.874955115571062</v>
      </c>
      <c r="AE30">
        <f>'IDT-1'!D30</f>
        <v>0</v>
      </c>
      <c r="AF30" s="24"/>
      <c r="AG30">
        <f t="shared" si="2"/>
        <v>21.874955115571062</v>
      </c>
      <c r="AI30" s="34">
        <f>PXIL!L30</f>
        <v>0</v>
      </c>
      <c r="AJ30" s="34">
        <f>PXIL!R30</f>
        <v>0</v>
      </c>
      <c r="AK30" s="34">
        <f>RTM_IEX!L30</f>
        <v>0.48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16.10939209841138</v>
      </c>
      <c r="H31">
        <f>PPCL_Spot!R31</f>
        <v>0</v>
      </c>
      <c r="I31">
        <f>Bawana_NG!R31</f>
        <v>4.9997716582180196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0.83</v>
      </c>
      <c r="AB31" s="75">
        <f>-STOA!R31</f>
        <v>0</v>
      </c>
      <c r="AC31">
        <f t="shared" si="0"/>
        <v>0.20151264105833872</v>
      </c>
      <c r="AD31">
        <f t="shared" si="1"/>
        <v>22.697651115571059</v>
      </c>
      <c r="AE31">
        <f>'IDT-1'!D31</f>
        <v>0</v>
      </c>
      <c r="AF31" s="24"/>
      <c r="AG31">
        <f t="shared" si="2"/>
        <v>22.697651115571059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16.10939209841138</v>
      </c>
      <c r="H32">
        <f>PPCL_Spot!R32</f>
        <v>0</v>
      </c>
      <c r="I32">
        <f>Bawana_NG!R32</f>
        <v>4.9997716582180196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1.44</v>
      </c>
      <c r="AB32" s="75">
        <f>-STOA!R32</f>
        <v>0</v>
      </c>
      <c r="AC32">
        <f t="shared" si="0"/>
        <v>0.19843264105833874</v>
      </c>
      <c r="AD32">
        <f t="shared" si="1"/>
        <v>22.350731115571062</v>
      </c>
      <c r="AE32">
        <f>'IDT-1'!D32</f>
        <v>0</v>
      </c>
      <c r="AF32" s="24"/>
      <c r="AG32">
        <f t="shared" si="2"/>
        <v>22.350731115571062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16.10939209841138</v>
      </c>
      <c r="H33">
        <f>PPCL_Spot!R33</f>
        <v>0</v>
      </c>
      <c r="I33">
        <f>Bawana_NG!R33</f>
        <v>4.9997716582180196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2.09</v>
      </c>
      <c r="AB33" s="75">
        <f>-STOA!R33</f>
        <v>0</v>
      </c>
      <c r="AC33">
        <f t="shared" si="0"/>
        <v>0.20415264105833872</v>
      </c>
      <c r="AD33">
        <f t="shared" si="1"/>
        <v>22.99501111557106</v>
      </c>
      <c r="AE33">
        <f>'IDT-1'!D33</f>
        <v>0</v>
      </c>
      <c r="AF33" s="24"/>
      <c r="AG33">
        <f t="shared" si="2"/>
        <v>22.99501111557106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16.10939209841138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2.52</v>
      </c>
      <c r="AB34" s="75">
        <f>-STOA!R34</f>
        <v>0</v>
      </c>
      <c r="AC34">
        <f t="shared" si="0"/>
        <v>0.20794068740875427</v>
      </c>
      <c r="AD34">
        <f t="shared" si="1"/>
        <v>23.421682881767865</v>
      </c>
      <c r="AE34">
        <f>'IDT-1'!D34</f>
        <v>0</v>
      </c>
      <c r="AF34" s="24"/>
      <c r="AG34">
        <f t="shared" si="2"/>
        <v>23.421682881767865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16.10939209841138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3.11</v>
      </c>
      <c r="AB35" s="75">
        <f>-STOA!R35</f>
        <v>0</v>
      </c>
      <c r="AC35">
        <f t="shared" si="0"/>
        <v>0.22158068740875428</v>
      </c>
      <c r="AD35">
        <f t="shared" si="1"/>
        <v>24.958042881767867</v>
      </c>
      <c r="AE35">
        <f>'IDT-1'!D35</f>
        <v>0</v>
      </c>
      <c r="AF35" s="24"/>
      <c r="AG35">
        <f t="shared" si="2"/>
        <v>24.958042881767867</v>
      </c>
      <c r="AI35" s="34">
        <f>PXIL!L35</f>
        <v>0</v>
      </c>
      <c r="AJ35" s="34">
        <f>PXIL!R35</f>
        <v>0</v>
      </c>
      <c r="AK35" s="34">
        <f>RTM_IEX!L35</f>
        <v>0.96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16.10939209841138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4.08</v>
      </c>
      <c r="AB36" s="75">
        <f>-STOA!R36</f>
        <v>0</v>
      </c>
      <c r="AC36">
        <f t="shared" si="0"/>
        <v>0.23011668740875427</v>
      </c>
      <c r="AD36">
        <f t="shared" si="1"/>
        <v>25.919506881767866</v>
      </c>
      <c r="AE36">
        <f>'IDT-1'!D36</f>
        <v>0</v>
      </c>
      <c r="AF36" s="24"/>
      <c r="AG36">
        <f t="shared" si="2"/>
        <v>25.919506881767866</v>
      </c>
      <c r="AI36" s="34">
        <f>PXIL!L36</f>
        <v>0</v>
      </c>
      <c r="AJ36" s="34">
        <f>PXIL!R36</f>
        <v>0</v>
      </c>
      <c r="AK36" s="34">
        <f>RTM_IEX!L36</f>
        <v>0.96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16.10939209841138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4.68</v>
      </c>
      <c r="AB37" s="75">
        <f>-STOA!R37</f>
        <v>0</v>
      </c>
      <c r="AC37">
        <f t="shared" si="0"/>
        <v>0.23539668740875427</v>
      </c>
      <c r="AD37">
        <f t="shared" si="1"/>
        <v>26.514226881767865</v>
      </c>
      <c r="AE37">
        <f>'IDT-1'!D37</f>
        <v>0</v>
      </c>
      <c r="AF37" s="24"/>
      <c r="AG37">
        <f t="shared" si="2"/>
        <v>26.514226881767865</v>
      </c>
      <c r="AI37" s="34">
        <f>PXIL!L37</f>
        <v>0</v>
      </c>
      <c r="AJ37" s="34">
        <f>PXIL!R37</f>
        <v>0</v>
      </c>
      <c r="AK37" s="34">
        <f>RTM_IEX!L37</f>
        <v>0.96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16.10939209841138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5.07</v>
      </c>
      <c r="AB38" s="75">
        <f>-STOA!R38</f>
        <v>0</v>
      </c>
      <c r="AC38">
        <f t="shared" si="0"/>
        <v>0.23882868740875429</v>
      </c>
      <c r="AD38">
        <f t="shared" si="1"/>
        <v>26.900794881767865</v>
      </c>
      <c r="AE38">
        <f>'IDT-1'!D38</f>
        <v>0</v>
      </c>
      <c r="AF38" s="24"/>
      <c r="AG38">
        <f t="shared" si="2"/>
        <v>26.900794881767865</v>
      </c>
      <c r="AI38" s="34">
        <f>PXIL!L38</f>
        <v>0</v>
      </c>
      <c r="AJ38" s="34">
        <f>PXIL!R38</f>
        <v>0</v>
      </c>
      <c r="AK38" s="34">
        <f>RTM_IEX!L38</f>
        <v>0.96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16.10939209841138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5.84</v>
      </c>
      <c r="AB39" s="75">
        <f>-STOA!R39</f>
        <v>0</v>
      </c>
      <c r="AC39">
        <f t="shared" si="0"/>
        <v>0.25827668740875426</v>
      </c>
      <c r="AD39">
        <f t="shared" si="1"/>
        <v>29.091346881767866</v>
      </c>
      <c r="AE39">
        <f>'IDT-1'!D39</f>
        <v>0</v>
      </c>
      <c r="AF39" s="24"/>
      <c r="AG39">
        <f t="shared" si="2"/>
        <v>29.091346881767866</v>
      </c>
      <c r="AI39" s="34">
        <f>PXIL!L39</f>
        <v>0</v>
      </c>
      <c r="AJ39" s="34">
        <f>PXIL!R39</f>
        <v>0</v>
      </c>
      <c r="AK39" s="34">
        <f>RTM_IEX!L39</f>
        <v>2.4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16.10939209841138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6.4</v>
      </c>
      <c r="AB40" s="75">
        <f>-STOA!R40</f>
        <v>0</v>
      </c>
      <c r="AC40">
        <f t="shared" si="0"/>
        <v>0.26320468740875425</v>
      </c>
      <c r="AD40">
        <f t="shared" si="1"/>
        <v>29.646418881767861</v>
      </c>
      <c r="AE40">
        <f>'IDT-1'!D40</f>
        <v>0</v>
      </c>
      <c r="AF40" s="24"/>
      <c r="AG40">
        <f t="shared" si="2"/>
        <v>29.646418881767861</v>
      </c>
      <c r="AI40" s="34">
        <f>PXIL!L40</f>
        <v>0</v>
      </c>
      <c r="AJ40" s="34">
        <f>PXIL!R40</f>
        <v>0</v>
      </c>
      <c r="AK40" s="34">
        <f>RTM_IEX!L40</f>
        <v>2.4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16.10939209841138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6.27</v>
      </c>
      <c r="AB41" s="75">
        <f>-STOA!R41</f>
        <v>0</v>
      </c>
      <c r="AC41">
        <f t="shared" si="0"/>
        <v>0.27306068740875428</v>
      </c>
      <c r="AD41">
        <f t="shared" si="1"/>
        <v>30.756562881767863</v>
      </c>
      <c r="AE41">
        <f>'IDT-1'!D41</f>
        <v>0</v>
      </c>
      <c r="AF41" s="24"/>
      <c r="AG41">
        <f t="shared" si="2"/>
        <v>30.756562881767863</v>
      </c>
      <c r="AI41" s="34">
        <f>PXIL!L41</f>
        <v>0</v>
      </c>
      <c r="AJ41" s="34">
        <f>PXIL!R41</f>
        <v>0</v>
      </c>
      <c r="AK41" s="34">
        <f>RTM_IEX!L41</f>
        <v>3.65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16.10939209841138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7.18</v>
      </c>
      <c r="AB42" s="75">
        <f>-STOA!R42</f>
        <v>0</v>
      </c>
      <c r="AC42">
        <f t="shared" si="0"/>
        <v>0.27429268740875423</v>
      </c>
      <c r="AD42">
        <f t="shared" si="1"/>
        <v>30.895330881767865</v>
      </c>
      <c r="AE42">
        <f>'IDT-1'!D42</f>
        <v>0</v>
      </c>
      <c r="AF42" s="24"/>
      <c r="AG42">
        <f t="shared" si="2"/>
        <v>30.895330881767865</v>
      </c>
      <c r="AI42" s="34">
        <f>PXIL!L42</f>
        <v>0</v>
      </c>
      <c r="AJ42" s="34">
        <f>PXIL!R42</f>
        <v>0</v>
      </c>
      <c r="AK42" s="34">
        <f>RTM_IEX!L42</f>
        <v>2.88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16.10939209841138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6.91</v>
      </c>
      <c r="AB43" s="75">
        <f>-STOA!R43</f>
        <v>0</v>
      </c>
      <c r="AC43">
        <f t="shared" si="0"/>
        <v>0.30570868740875429</v>
      </c>
      <c r="AD43">
        <f t="shared" si="1"/>
        <v>34.433914881767869</v>
      </c>
      <c r="AE43">
        <f>'IDT-1'!D43</f>
        <v>0</v>
      </c>
      <c r="AF43" s="24"/>
      <c r="AG43">
        <f t="shared" si="2"/>
        <v>34.433914881767869</v>
      </c>
      <c r="AI43" s="34">
        <f>PXIL!L43</f>
        <v>0</v>
      </c>
      <c r="AJ43" s="34">
        <f>PXIL!R43</f>
        <v>0</v>
      </c>
      <c r="AK43" s="34">
        <f>RTM_IEX!L43</f>
        <v>6.72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16.10939209841138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7.75</v>
      </c>
      <c r="AB44" s="75">
        <f>-STOA!R44</f>
        <v>0</v>
      </c>
      <c r="AC44">
        <f t="shared" si="0"/>
        <v>0.30632468740875429</v>
      </c>
      <c r="AD44">
        <f t="shared" si="1"/>
        <v>34.503298881767869</v>
      </c>
      <c r="AE44">
        <f>'IDT-1'!D44</f>
        <v>0</v>
      </c>
      <c r="AF44" s="24"/>
      <c r="AG44">
        <f t="shared" si="2"/>
        <v>34.503298881767869</v>
      </c>
      <c r="AI44" s="34">
        <f>PXIL!L44</f>
        <v>0</v>
      </c>
      <c r="AJ44" s="34">
        <f>PXIL!R44</f>
        <v>0</v>
      </c>
      <c r="AK44" s="34">
        <f>RTM_IEX!L44</f>
        <v>5.95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16.10939209841138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7.95</v>
      </c>
      <c r="AB45" s="75">
        <f>-STOA!R45</f>
        <v>0</v>
      </c>
      <c r="AC45">
        <f t="shared" si="0"/>
        <v>0.30641273015595727</v>
      </c>
      <c r="AD45">
        <f t="shared" si="1"/>
        <v>34.513215696657369</v>
      </c>
      <c r="AE45">
        <f>'IDT-1'!D45</f>
        <v>0</v>
      </c>
      <c r="AF45" s="24"/>
      <c r="AG45">
        <f t="shared" si="2"/>
        <v>34.513215696657369</v>
      </c>
      <c r="AI45" s="34">
        <f>PXIL!L45</f>
        <v>0</v>
      </c>
      <c r="AJ45" s="34">
        <f>PXIL!R45</f>
        <v>0</v>
      </c>
      <c r="AK45" s="34">
        <f>RTM_IEX!L45</f>
        <v>5.76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16.10939209841138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6.03</v>
      </c>
      <c r="AB46" s="75">
        <f>-STOA!R46</f>
        <v>0</v>
      </c>
      <c r="AC46">
        <f t="shared" si="0"/>
        <v>0.30218873015595726</v>
      </c>
      <c r="AD46">
        <f t="shared" si="1"/>
        <v>34.037439696657373</v>
      </c>
      <c r="AE46">
        <f>'IDT-1'!D46</f>
        <v>0</v>
      </c>
      <c r="AF46" s="24"/>
      <c r="AG46">
        <f t="shared" si="2"/>
        <v>34.037439696657373</v>
      </c>
      <c r="AI46" s="34">
        <f>PXIL!L46</f>
        <v>0</v>
      </c>
      <c r="AJ46" s="34">
        <f>PXIL!R46</f>
        <v>0</v>
      </c>
      <c r="AK46" s="34">
        <f>RTM_IEX!L46</f>
        <v>7.2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16.10939209841138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6.85</v>
      </c>
      <c r="AB47" s="75">
        <f>-STOA!R47</f>
        <v>0</v>
      </c>
      <c r="AC47">
        <f t="shared" si="0"/>
        <v>0.31441865046602013</v>
      </c>
      <c r="AD47">
        <f t="shared" si="1"/>
        <v>35.414973447945364</v>
      </c>
      <c r="AE47">
        <f>'IDT-1'!D47</f>
        <v>0</v>
      </c>
      <c r="AF47" s="24"/>
      <c r="AG47">
        <f t="shared" si="2"/>
        <v>35.414973447945364</v>
      </c>
      <c r="AI47" s="34">
        <f>PXIL!L47</f>
        <v>0</v>
      </c>
      <c r="AJ47" s="34">
        <f>PXIL!R47</f>
        <v>0</v>
      </c>
      <c r="AK47" s="34">
        <f>RTM_IEX!L47</f>
        <v>7.77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16.10939209841138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4.99</v>
      </c>
      <c r="AB48" s="75">
        <f>-STOA!R48</f>
        <v>0</v>
      </c>
      <c r="AC48">
        <f t="shared" si="0"/>
        <v>0.31327465046602015</v>
      </c>
      <c r="AD48">
        <f t="shared" si="1"/>
        <v>35.286117447945358</v>
      </c>
      <c r="AE48">
        <f>'IDT-1'!D48</f>
        <v>0</v>
      </c>
      <c r="AF48" s="24"/>
      <c r="AG48">
        <f t="shared" si="2"/>
        <v>35.286117447945358</v>
      </c>
      <c r="AI48" s="34">
        <f>PXIL!L48</f>
        <v>0</v>
      </c>
      <c r="AJ48" s="34">
        <f>PXIL!R48</f>
        <v>0</v>
      </c>
      <c r="AK48" s="34">
        <f>RTM_IEX!L48</f>
        <v>9.5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16.10939209841138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5.32</v>
      </c>
      <c r="AB49" s="75">
        <f>-STOA!R49</f>
        <v>0</v>
      </c>
      <c r="AC49">
        <f t="shared" si="0"/>
        <v>0.31450665046602017</v>
      </c>
      <c r="AD49">
        <f t="shared" si="1"/>
        <v>35.424885447945357</v>
      </c>
      <c r="AE49">
        <f>'IDT-1'!D49</f>
        <v>0</v>
      </c>
      <c r="AF49" s="24"/>
      <c r="AG49">
        <f t="shared" si="2"/>
        <v>35.424885447945357</v>
      </c>
      <c r="AI49" s="34">
        <f>PXIL!L49</f>
        <v>0</v>
      </c>
      <c r="AJ49" s="34">
        <f>PXIL!R49</f>
        <v>0</v>
      </c>
      <c r="AK49" s="34">
        <f>RTM_IEX!L49</f>
        <v>9.31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16.10939209841138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6.16</v>
      </c>
      <c r="AB50" s="75">
        <f>-STOA!R50</f>
        <v>0</v>
      </c>
      <c r="AC50">
        <f t="shared" si="0"/>
        <v>0.31433065046602016</v>
      </c>
      <c r="AD50">
        <f t="shared" si="1"/>
        <v>35.405061447945357</v>
      </c>
      <c r="AE50">
        <f>'IDT-1'!D50</f>
        <v>0</v>
      </c>
      <c r="AF50" s="24"/>
      <c r="AG50">
        <f t="shared" si="2"/>
        <v>35.405061447945357</v>
      </c>
      <c r="AI50" s="34">
        <f>PXIL!L50</f>
        <v>0</v>
      </c>
      <c r="AJ50" s="34">
        <f>PXIL!R50</f>
        <v>0</v>
      </c>
      <c r="AK50" s="34">
        <f>RTM_IEX!L50</f>
        <v>8.4499999999999993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16.10939209841138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5.74</v>
      </c>
      <c r="AB51" s="75">
        <f>-STOA!R51</f>
        <v>0</v>
      </c>
      <c r="AC51">
        <f t="shared" si="0"/>
        <v>0.30887465046602014</v>
      </c>
      <c r="AD51">
        <f t="shared" si="1"/>
        <v>34.790517447945355</v>
      </c>
      <c r="AE51">
        <f>'IDT-1'!D51</f>
        <v>0</v>
      </c>
      <c r="AF51" s="24"/>
      <c r="AG51">
        <f t="shared" si="2"/>
        <v>34.790517447945355</v>
      </c>
      <c r="AI51" s="34">
        <f>PXIL!L51</f>
        <v>0</v>
      </c>
      <c r="AJ51" s="34">
        <f>PXIL!R51</f>
        <v>0</v>
      </c>
      <c r="AK51" s="34">
        <f>RTM_IEX!L51</f>
        <v>8.25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16.10939209841138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6.28</v>
      </c>
      <c r="AB52" s="75">
        <f>-STOA!R52</f>
        <v>0</v>
      </c>
      <c r="AC52">
        <f t="shared" si="0"/>
        <v>0.30861065046602021</v>
      </c>
      <c r="AD52">
        <f t="shared" si="1"/>
        <v>34.760781447945362</v>
      </c>
      <c r="AE52">
        <f>'IDT-1'!D52</f>
        <v>0</v>
      </c>
      <c r="AF52" s="24"/>
      <c r="AG52">
        <f t="shared" si="2"/>
        <v>34.760781447945362</v>
      </c>
      <c r="AI52" s="34">
        <f>PXIL!L52</f>
        <v>0</v>
      </c>
      <c r="AJ52" s="34">
        <f>PXIL!R52</f>
        <v>0</v>
      </c>
      <c r="AK52" s="34">
        <f>RTM_IEX!L52</f>
        <v>7.68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16.10939209841138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8.15</v>
      </c>
      <c r="AB53" s="75">
        <f>-STOA!R53</f>
        <v>0</v>
      </c>
      <c r="AC53">
        <f t="shared" si="0"/>
        <v>0.30984265046602022</v>
      </c>
      <c r="AD53">
        <f t="shared" si="1"/>
        <v>34.899549447945368</v>
      </c>
      <c r="AE53">
        <f>'IDT-1'!D53</f>
        <v>0</v>
      </c>
      <c r="AF53" s="24"/>
      <c r="AG53">
        <f t="shared" si="2"/>
        <v>34.899549447945368</v>
      </c>
      <c r="AI53" s="34">
        <f>PXIL!L53</f>
        <v>0</v>
      </c>
      <c r="AJ53" s="34">
        <f>PXIL!R53</f>
        <v>0</v>
      </c>
      <c r="AK53" s="34">
        <f>RTM_IEX!L53</f>
        <v>5.95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16.10939209841138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7.89</v>
      </c>
      <c r="AB54" s="75">
        <f>-STOA!R54</f>
        <v>0</v>
      </c>
      <c r="AC54">
        <f t="shared" si="0"/>
        <v>0.30922665046602021</v>
      </c>
      <c r="AD54">
        <f t="shared" si="1"/>
        <v>34.830165447945355</v>
      </c>
      <c r="AE54">
        <f>'IDT-1'!D54</f>
        <v>0</v>
      </c>
      <c r="AF54" s="24"/>
      <c r="AG54">
        <f t="shared" si="2"/>
        <v>34.830165447945355</v>
      </c>
      <c r="AI54" s="34">
        <f>PXIL!L54</f>
        <v>0</v>
      </c>
      <c r="AJ54" s="34">
        <f>PXIL!R54</f>
        <v>0</v>
      </c>
      <c r="AK54" s="34">
        <f>RTM_IEX!L54</f>
        <v>6.14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16.10939209841138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7.95</v>
      </c>
      <c r="AB55" s="75">
        <f>-STOA!R55</f>
        <v>0</v>
      </c>
      <c r="AC55">
        <f t="shared" si="0"/>
        <v>0.30975465046602019</v>
      </c>
      <c r="AD55">
        <f t="shared" si="1"/>
        <v>34.889637447945361</v>
      </c>
      <c r="AE55">
        <f>'IDT-1'!D55</f>
        <v>0</v>
      </c>
      <c r="AF55" s="24"/>
      <c r="AG55">
        <f t="shared" si="2"/>
        <v>34.889637447945361</v>
      </c>
      <c r="AI55" s="34">
        <f>PXIL!L55</f>
        <v>0</v>
      </c>
      <c r="AJ55" s="34">
        <f>PXIL!R55</f>
        <v>0</v>
      </c>
      <c r="AK55" s="34">
        <f>RTM_IEX!L55</f>
        <v>6.14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16.10939209841138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8.85</v>
      </c>
      <c r="AB56" s="75">
        <f>-STOA!R56</f>
        <v>0</v>
      </c>
      <c r="AC56">
        <f t="shared" si="0"/>
        <v>0.31010665046602015</v>
      </c>
      <c r="AD56">
        <f t="shared" si="1"/>
        <v>34.929285447945361</v>
      </c>
      <c r="AE56">
        <f>'IDT-1'!D56</f>
        <v>0</v>
      </c>
      <c r="AF56" s="24"/>
      <c r="AG56">
        <f t="shared" si="2"/>
        <v>34.929285447945361</v>
      </c>
      <c r="AI56" s="34">
        <f>PXIL!L56</f>
        <v>0</v>
      </c>
      <c r="AJ56" s="34">
        <f>PXIL!R56</f>
        <v>0</v>
      </c>
      <c r="AK56" s="34">
        <f>RTM_IEX!L56</f>
        <v>5.28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16.10939209841138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4.72</v>
      </c>
      <c r="AB57" s="75">
        <f>-STOA!R57</f>
        <v>0</v>
      </c>
      <c r="AC57">
        <f t="shared" si="0"/>
        <v>0.30834665046602017</v>
      </c>
      <c r="AD57">
        <f t="shared" si="1"/>
        <v>34.731045447945363</v>
      </c>
      <c r="AE57">
        <f>'IDT-1'!D57</f>
        <v>0</v>
      </c>
      <c r="AF57" s="24"/>
      <c r="AG57">
        <f t="shared" si="2"/>
        <v>34.731045447945363</v>
      </c>
      <c r="AI57" s="34">
        <f>PXIL!L57</f>
        <v>0</v>
      </c>
      <c r="AJ57" s="34">
        <f>PXIL!R57</f>
        <v>0</v>
      </c>
      <c r="AK57" s="34">
        <f>RTM_IEX!L57</f>
        <v>9.2100000000000009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16.10939209841138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3.78</v>
      </c>
      <c r="AB58" s="75">
        <f>-STOA!R58</f>
        <v>0</v>
      </c>
      <c r="AC58">
        <f t="shared" si="0"/>
        <v>0.30350665046602016</v>
      </c>
      <c r="AD58">
        <f t="shared" si="1"/>
        <v>34.18588544794536</v>
      </c>
      <c r="AE58">
        <f>'IDT-1'!D58</f>
        <v>0</v>
      </c>
      <c r="AF58" s="24"/>
      <c r="AG58">
        <f t="shared" si="2"/>
        <v>34.18588544794536</v>
      </c>
      <c r="AI58" s="34">
        <f>PXIL!L58</f>
        <v>0</v>
      </c>
      <c r="AJ58" s="34">
        <f>PXIL!R58</f>
        <v>0</v>
      </c>
      <c r="AK58" s="34">
        <f>RTM_IEX!L58</f>
        <v>9.6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16.10939209841138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3.07</v>
      </c>
      <c r="AB59" s="75">
        <f>-STOA!R59</f>
        <v>0</v>
      </c>
      <c r="AC59">
        <f t="shared" si="0"/>
        <v>0.29725865046602018</v>
      </c>
      <c r="AD59">
        <f t="shared" si="1"/>
        <v>33.482133447945358</v>
      </c>
      <c r="AE59">
        <f>'IDT-1'!D59</f>
        <v>0</v>
      </c>
      <c r="AF59" s="24"/>
      <c r="AG59">
        <f t="shared" si="2"/>
        <v>33.482133447945358</v>
      </c>
      <c r="AI59" s="34">
        <f>PXIL!L59</f>
        <v>0</v>
      </c>
      <c r="AJ59" s="34">
        <f>PXIL!R59</f>
        <v>0</v>
      </c>
      <c r="AK59" s="34">
        <f>RTM_IEX!L59</f>
        <v>9.6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16.10939209841138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1.52</v>
      </c>
      <c r="AB60" s="75">
        <f>-STOA!R60</f>
        <v>0</v>
      </c>
      <c r="AC60">
        <f t="shared" si="0"/>
        <v>0.30051465046602016</v>
      </c>
      <c r="AD60">
        <f t="shared" si="1"/>
        <v>33.848877447945362</v>
      </c>
      <c r="AE60">
        <f>'IDT-1'!D60</f>
        <v>0</v>
      </c>
      <c r="AF60" s="24"/>
      <c r="AG60">
        <f t="shared" si="2"/>
        <v>33.848877447945362</v>
      </c>
      <c r="AI60" s="34">
        <f>PXIL!L60</f>
        <v>0</v>
      </c>
      <c r="AJ60" s="34">
        <f>PXIL!R60</f>
        <v>0</v>
      </c>
      <c r="AK60" s="34">
        <f>RTM_IEX!L60</f>
        <v>11.52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16.10939209841138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1.91</v>
      </c>
      <c r="AB61" s="75">
        <f>-STOA!R61</f>
        <v>0</v>
      </c>
      <c r="AC61">
        <f t="shared" si="0"/>
        <v>0.2954986504660202</v>
      </c>
      <c r="AD61">
        <f t="shared" si="1"/>
        <v>33.28389344794536</v>
      </c>
      <c r="AE61">
        <f>'IDT-1'!D61</f>
        <v>0</v>
      </c>
      <c r="AF61" s="24"/>
      <c r="AG61">
        <f t="shared" si="2"/>
        <v>33.28389344794536</v>
      </c>
      <c r="AI61" s="34">
        <f>PXIL!L61</f>
        <v>0</v>
      </c>
      <c r="AJ61" s="34">
        <f>PXIL!R61</f>
        <v>0</v>
      </c>
      <c r="AK61" s="34">
        <f>RTM_IEX!L61</f>
        <v>10.56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16.10939209841138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0.91</v>
      </c>
      <c r="AB62" s="75">
        <f>-STOA!R62</f>
        <v>0</v>
      </c>
      <c r="AC62">
        <f t="shared" si="0"/>
        <v>0.28669865046602017</v>
      </c>
      <c r="AD62">
        <f t="shared" si="1"/>
        <v>32.292693447945361</v>
      </c>
      <c r="AE62">
        <f>'IDT-1'!D62</f>
        <v>0</v>
      </c>
      <c r="AF62" s="24"/>
      <c r="AG62">
        <f t="shared" si="2"/>
        <v>32.292693447945361</v>
      </c>
      <c r="AI62" s="34">
        <f>PXIL!L62</f>
        <v>0</v>
      </c>
      <c r="AJ62" s="34">
        <f>PXIL!R62</f>
        <v>0</v>
      </c>
      <c r="AK62" s="34">
        <f>RTM_IEX!L62</f>
        <v>10.56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16.10939209841138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3.38</v>
      </c>
      <c r="AB63" s="75">
        <f>-STOA!R63</f>
        <v>0</v>
      </c>
      <c r="AC63">
        <f t="shared" si="0"/>
        <v>0.28309065046602017</v>
      </c>
      <c r="AD63">
        <f t="shared" si="1"/>
        <v>31.88630144794536</v>
      </c>
      <c r="AE63">
        <f>'IDT-1'!D63</f>
        <v>0</v>
      </c>
      <c r="AF63" s="24"/>
      <c r="AG63">
        <f t="shared" si="2"/>
        <v>31.88630144794536</v>
      </c>
      <c r="AI63" s="34">
        <f>PXIL!L63</f>
        <v>0</v>
      </c>
      <c r="AJ63" s="34">
        <f>PXIL!R63</f>
        <v>0</v>
      </c>
      <c r="AK63" s="34">
        <f>RTM_IEX!L63</f>
        <v>7.68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16.10939209841138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6.47</v>
      </c>
      <c r="AB64" s="75">
        <f>-STOA!R64</f>
        <v>0</v>
      </c>
      <c r="AC64">
        <f t="shared" si="0"/>
        <v>0.28493865046602018</v>
      </c>
      <c r="AD64">
        <f t="shared" si="1"/>
        <v>32.094453447945362</v>
      </c>
      <c r="AE64">
        <f>'IDT-1'!D64</f>
        <v>0</v>
      </c>
      <c r="AF64" s="24"/>
      <c r="AG64">
        <f t="shared" si="2"/>
        <v>32.094453447945362</v>
      </c>
      <c r="AI64" s="34">
        <f>PXIL!L64</f>
        <v>0</v>
      </c>
      <c r="AJ64" s="34">
        <f>PXIL!R64</f>
        <v>0</v>
      </c>
      <c r="AK64" s="34">
        <f>RTM_IEX!L64</f>
        <v>4.8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16.10939209841138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2.71</v>
      </c>
      <c r="AB65" s="75">
        <f>-STOA!R65</f>
        <v>0</v>
      </c>
      <c r="AC65">
        <f t="shared" si="0"/>
        <v>0.27719465046602021</v>
      </c>
      <c r="AD65">
        <f t="shared" si="1"/>
        <v>31.222197447945362</v>
      </c>
      <c r="AE65">
        <f>'IDT-1'!D65</f>
        <v>0</v>
      </c>
      <c r="AF65" s="24"/>
      <c r="AG65">
        <f t="shared" si="2"/>
        <v>31.222197447945362</v>
      </c>
      <c r="AI65" s="34">
        <f>PXIL!L65</f>
        <v>0</v>
      </c>
      <c r="AJ65" s="34">
        <f>PXIL!R65</f>
        <v>0</v>
      </c>
      <c r="AK65" s="34">
        <f>RTM_IEX!L65</f>
        <v>7.68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16.10939209841138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0.94</v>
      </c>
      <c r="AB66" s="75">
        <f>-STOA!R66</f>
        <v>0</v>
      </c>
      <c r="AC66">
        <f t="shared" si="0"/>
        <v>0.27006665046602019</v>
      </c>
      <c r="AD66">
        <f t="shared" si="1"/>
        <v>30.419325447945361</v>
      </c>
      <c r="AE66">
        <f>'IDT-1'!D66</f>
        <v>0</v>
      </c>
      <c r="AF66" s="24"/>
      <c r="AG66">
        <f t="shared" si="2"/>
        <v>30.419325447945361</v>
      </c>
      <c r="AI66" s="34">
        <f>PXIL!L66</f>
        <v>0</v>
      </c>
      <c r="AJ66" s="34">
        <f>PXIL!R66</f>
        <v>0</v>
      </c>
      <c r="AK66" s="34">
        <f>RTM_IEX!L66</f>
        <v>8.64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16.10939209841138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0.94</v>
      </c>
      <c r="AB67" s="75">
        <f>-STOA!R67</f>
        <v>0</v>
      </c>
      <c r="AC67">
        <f t="shared" si="0"/>
        <v>0.28696265046602021</v>
      </c>
      <c r="AD67">
        <f t="shared" si="1"/>
        <v>32.32242944794536</v>
      </c>
      <c r="AE67">
        <f>'IDT-1'!D67</f>
        <v>0</v>
      </c>
      <c r="AF67" s="24"/>
      <c r="AG67">
        <f t="shared" si="2"/>
        <v>32.32242944794536</v>
      </c>
      <c r="AI67" s="34">
        <f>PXIL!L67</f>
        <v>0</v>
      </c>
      <c r="AJ67" s="34">
        <f>PXIL!R67</f>
        <v>0</v>
      </c>
      <c r="AK67" s="34">
        <f>RTM_IEX!L67</f>
        <v>10.56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16.10939209841138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1.44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0.28291259285285142</v>
      </c>
      <c r="AD68">
        <f t="shared" ref="AD68:AD98" si="4">SUM(B68:AB68,AI68:AR68)-AC68</f>
        <v>31.866245685880266</v>
      </c>
      <c r="AE68">
        <f>'IDT-1'!D68</f>
        <v>0</v>
      </c>
      <c r="AF68" s="24"/>
      <c r="AG68">
        <f t="shared" ref="AG68:AG98" si="5">SUM(AD68:AF68)</f>
        <v>31.866245685880266</v>
      </c>
      <c r="AI68" s="34">
        <f>PXIL!L68</f>
        <v>0</v>
      </c>
      <c r="AJ68" s="34">
        <f>PXIL!R68</f>
        <v>0</v>
      </c>
      <c r="AK68" s="34">
        <f>RTM_IEX!L68</f>
        <v>9.6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16.10939209841138</v>
      </c>
      <c r="H69">
        <f>PPCL_Spot!R69</f>
        <v>0</v>
      </c>
      <c r="I69">
        <f>Bawana_NG!R69</f>
        <v>4.9997661803217346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4.32</v>
      </c>
      <c r="AB69" s="75">
        <f>-STOA!R69</f>
        <v>0</v>
      </c>
      <c r="AC69">
        <f t="shared" si="3"/>
        <v>0.28291259285285142</v>
      </c>
      <c r="AD69">
        <f t="shared" si="4"/>
        <v>31.866245685880266</v>
      </c>
      <c r="AE69">
        <f>'IDT-1'!D69</f>
        <v>0</v>
      </c>
      <c r="AF69" s="24"/>
      <c r="AG69">
        <f t="shared" si="5"/>
        <v>31.866245685880266</v>
      </c>
      <c r="AI69" s="34">
        <f>PXIL!L69</f>
        <v>0</v>
      </c>
      <c r="AJ69" s="34">
        <f>PXIL!R69</f>
        <v>0</v>
      </c>
      <c r="AK69" s="34">
        <f>RTM_IEX!L69</f>
        <v>6.72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16.10939209841138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3.23</v>
      </c>
      <c r="AB70" s="75">
        <f>-STOA!R70</f>
        <v>0</v>
      </c>
      <c r="AC70">
        <f t="shared" si="3"/>
        <v>0.27332265046602017</v>
      </c>
      <c r="AD70">
        <f t="shared" si="4"/>
        <v>30.786069447945358</v>
      </c>
      <c r="AE70">
        <f>'IDT-1'!D70</f>
        <v>0</v>
      </c>
      <c r="AF70" s="24"/>
      <c r="AG70">
        <f t="shared" si="5"/>
        <v>30.786069447945358</v>
      </c>
      <c r="AI70" s="34">
        <f>PXIL!L70</f>
        <v>0</v>
      </c>
      <c r="AJ70" s="34">
        <f>PXIL!R70</f>
        <v>0</v>
      </c>
      <c r="AK70" s="34">
        <f>RTM_IEX!L70</f>
        <v>6.72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16.10939209841138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2.08</v>
      </c>
      <c r="AB71" s="75">
        <f>-STOA!R71</f>
        <v>0</v>
      </c>
      <c r="AC71">
        <f t="shared" si="3"/>
        <v>0.2632026504660202</v>
      </c>
      <c r="AD71">
        <f t="shared" si="4"/>
        <v>29.64618944794536</v>
      </c>
      <c r="AE71">
        <f>'IDT-1'!D71</f>
        <v>0</v>
      </c>
      <c r="AF71" s="24"/>
      <c r="AG71">
        <f t="shared" si="5"/>
        <v>29.64618944794536</v>
      </c>
      <c r="AI71" s="34">
        <f>PXIL!L71</f>
        <v>0</v>
      </c>
      <c r="AJ71" s="34">
        <f>PXIL!R71</f>
        <v>0</v>
      </c>
      <c r="AK71" s="34">
        <f>RTM_IEX!L71</f>
        <v>6.72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16.10939209841138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1.35</v>
      </c>
      <c r="AB72" s="75">
        <f>-STOA!R72</f>
        <v>0</v>
      </c>
      <c r="AC72">
        <f t="shared" si="3"/>
        <v>0.25255465046602016</v>
      </c>
      <c r="AD72">
        <f t="shared" si="4"/>
        <v>28.446837447945359</v>
      </c>
      <c r="AE72">
        <f>'IDT-1'!D72</f>
        <v>0</v>
      </c>
      <c r="AF72" s="24"/>
      <c r="AG72">
        <f t="shared" si="5"/>
        <v>28.446837447945359</v>
      </c>
      <c r="AI72" s="34">
        <f>PXIL!L72</f>
        <v>0</v>
      </c>
      <c r="AJ72" s="34">
        <f>PXIL!R72</f>
        <v>0</v>
      </c>
      <c r="AK72" s="34">
        <f>RTM_IEX!L72</f>
        <v>6.24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16.10939209841138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</v>
      </c>
      <c r="AB73" s="75">
        <f>-STOA!R73</f>
        <v>0</v>
      </c>
      <c r="AC73">
        <f t="shared" si="3"/>
        <v>0.23926665046602016</v>
      </c>
      <c r="AD73">
        <f t="shared" si="4"/>
        <v>26.950125447945361</v>
      </c>
      <c r="AE73">
        <f>'IDT-1'!D73</f>
        <v>0</v>
      </c>
      <c r="AF73" s="24"/>
      <c r="AG73">
        <f t="shared" si="5"/>
        <v>26.950125447945361</v>
      </c>
      <c r="AI73" s="34">
        <f>PXIL!L73</f>
        <v>0</v>
      </c>
      <c r="AJ73" s="34">
        <f>PXIL!R73</f>
        <v>0</v>
      </c>
      <c r="AK73" s="34">
        <f>RTM_IEX!L73</f>
        <v>5.28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16.10939209841138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0.28000000000000003</v>
      </c>
      <c r="AB74" s="75">
        <f>-STOA!R74</f>
        <v>0</v>
      </c>
      <c r="AC74">
        <f t="shared" si="3"/>
        <v>0.22624265046602016</v>
      </c>
      <c r="AD74">
        <f t="shared" si="4"/>
        <v>25.483149447945362</v>
      </c>
      <c r="AE74">
        <f>'IDT-1'!D74</f>
        <v>0</v>
      </c>
      <c r="AF74" s="24"/>
      <c r="AG74">
        <f t="shared" si="5"/>
        <v>25.483149447945362</v>
      </c>
      <c r="AI74" s="34">
        <f>PXIL!L74</f>
        <v>0</v>
      </c>
      <c r="AJ74" s="34">
        <f>PXIL!R74</f>
        <v>0</v>
      </c>
      <c r="AK74" s="34">
        <f>RTM_IEX!L74</f>
        <v>4.32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16.10939209841138</v>
      </c>
      <c r="H75">
        <f>PPCL_Spot!R75</f>
        <v>0</v>
      </c>
      <c r="I75">
        <f>Bawana_NG!R75</f>
        <v>4.3554105229232132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</v>
      </c>
      <c r="AB75" s="75">
        <f>-STOA!R75</f>
        <v>0</v>
      </c>
      <c r="AC75">
        <f t="shared" si="3"/>
        <v>0.22488226306774445</v>
      </c>
      <c r="AD75">
        <f t="shared" si="4"/>
        <v>25.32992035826685</v>
      </c>
      <c r="AE75">
        <f>'IDT-1'!D75</f>
        <v>0</v>
      </c>
      <c r="AF75" s="24"/>
      <c r="AG75">
        <f t="shared" si="5"/>
        <v>25.32992035826685</v>
      </c>
      <c r="AI75" s="34">
        <f>PXIL!L75</f>
        <v>0</v>
      </c>
      <c r="AJ75" s="34">
        <f>PXIL!R75</f>
        <v>0</v>
      </c>
      <c r="AK75" s="34">
        <f>RTM_IEX!L75</f>
        <v>4.99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</v>
      </c>
      <c r="H76">
        <f>PPCL_Spot!R76</f>
        <v>0</v>
      </c>
      <c r="I76">
        <f>Bawana_NG!R76</f>
        <v>4.3554105229232132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0.22471161260172429</v>
      </c>
      <c r="AD76">
        <f t="shared" si="4"/>
        <v>25.310698910321491</v>
      </c>
      <c r="AE76">
        <f>'IDT-1'!D76</f>
        <v>0</v>
      </c>
      <c r="AF76" s="24"/>
      <c r="AG76">
        <f t="shared" si="5"/>
        <v>25.310698910321491</v>
      </c>
      <c r="AI76" s="34">
        <f>PXIL!L76</f>
        <v>0</v>
      </c>
      <c r="AJ76" s="34">
        <f>PXIL!R76</f>
        <v>0</v>
      </c>
      <c r="AK76" s="34">
        <f>RTM_IEX!L76</f>
        <v>5.18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0.22088000000000002</v>
      </c>
      <c r="AD77">
        <f t="shared" si="4"/>
        <v>24.87912</v>
      </c>
      <c r="AE77">
        <f>'IDT-1'!D77</f>
        <v>0</v>
      </c>
      <c r="AF77" s="24"/>
      <c r="AG77">
        <f t="shared" si="5"/>
        <v>24.87912</v>
      </c>
      <c r="AI77" s="34">
        <f>PXIL!L77</f>
        <v>0</v>
      </c>
      <c r="AJ77" s="34">
        <f>PXIL!R77</f>
        <v>0</v>
      </c>
      <c r="AK77" s="34">
        <f>RTM_IEX!L77</f>
        <v>4.0999999999999996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0.20996800000000002</v>
      </c>
      <c r="AD78">
        <f t="shared" si="4"/>
        <v>23.650031999999999</v>
      </c>
      <c r="AE78">
        <f>'IDT-1'!D78</f>
        <v>0</v>
      </c>
      <c r="AF78" s="24"/>
      <c r="AG78">
        <f t="shared" si="5"/>
        <v>23.650031999999999</v>
      </c>
      <c r="AI78" s="34">
        <f>PXIL!L78</f>
        <v>0</v>
      </c>
      <c r="AJ78" s="34">
        <f>PXIL!R78</f>
        <v>0</v>
      </c>
      <c r="AK78" s="34">
        <f>RTM_IEX!L78</f>
        <v>2.86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</v>
      </c>
      <c r="H79">
        <f>PPCL_Spot!R79</f>
        <v>0</v>
      </c>
      <c r="I79">
        <f>Bawana_NG!R79</f>
        <v>4.9998201632917301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0.20019841743696723</v>
      </c>
      <c r="AD79">
        <f t="shared" si="4"/>
        <v>22.549621745854761</v>
      </c>
      <c r="AE79">
        <f>'IDT-1'!D79</f>
        <v>0</v>
      </c>
      <c r="AF79" s="24"/>
      <c r="AG79">
        <f t="shared" si="5"/>
        <v>22.549621745854761</v>
      </c>
      <c r="AI79" s="34">
        <f>PXIL!L79</f>
        <v>0</v>
      </c>
      <c r="AJ79" s="34">
        <f>PXIL!R79</f>
        <v>0</v>
      </c>
      <c r="AK79" s="34">
        <f>RTM_IEX!L79</f>
        <v>1.75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</v>
      </c>
      <c r="H80">
        <f>PPCL_Spot!R80</f>
        <v>0</v>
      </c>
      <c r="I80">
        <f>Bawana_NG!R80</f>
        <v>4.9998201632917301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0.19852641743696722</v>
      </c>
      <c r="AD80">
        <f t="shared" si="4"/>
        <v>22.361293745854763</v>
      </c>
      <c r="AE80">
        <f>'IDT-1'!D80</f>
        <v>0</v>
      </c>
      <c r="AF80" s="24"/>
      <c r="AG80">
        <f t="shared" si="5"/>
        <v>22.361293745854763</v>
      </c>
      <c r="AI80" s="34">
        <f>PXIL!L80</f>
        <v>0</v>
      </c>
      <c r="AJ80" s="34">
        <f>PXIL!R80</f>
        <v>0</v>
      </c>
      <c r="AK80" s="34">
        <f>RTM_IEX!L80</f>
        <v>1.56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</v>
      </c>
      <c r="H81">
        <f>PPCL_Spot!R81</f>
        <v>0</v>
      </c>
      <c r="I81">
        <f>Bawana_NG!R81</f>
        <v>4.84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0.19228000000000001</v>
      </c>
      <c r="AD81">
        <f t="shared" si="4"/>
        <v>21.657720000000001</v>
      </c>
      <c r="AE81">
        <f>'IDT-1'!D81</f>
        <v>0</v>
      </c>
      <c r="AF81" s="24"/>
      <c r="AG81">
        <f t="shared" si="5"/>
        <v>21.657720000000001</v>
      </c>
      <c r="AI81" s="34">
        <f>PXIL!L81</f>
        <v>0</v>
      </c>
      <c r="AJ81" s="34">
        <f>PXIL!R81</f>
        <v>0</v>
      </c>
      <c r="AK81" s="34">
        <f>RTM_IEX!L81</f>
        <v>1.01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</v>
      </c>
      <c r="H82">
        <f>PPCL_Spot!R82</f>
        <v>0</v>
      </c>
      <c r="I82">
        <f>Bawana_NG!R82</f>
        <v>4.84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0.192192</v>
      </c>
      <c r="AD82">
        <f t="shared" si="4"/>
        <v>21.647808000000001</v>
      </c>
      <c r="AE82">
        <f>'IDT-1'!D82</f>
        <v>0</v>
      </c>
      <c r="AF82" s="24"/>
      <c r="AG82">
        <f t="shared" si="5"/>
        <v>21.647808000000001</v>
      </c>
      <c r="AI82" s="34">
        <f>PXIL!L82</f>
        <v>0</v>
      </c>
      <c r="AJ82" s="34">
        <f>PXIL!R82</f>
        <v>0</v>
      </c>
      <c r="AK82" s="34">
        <f>RTM_IEX!L82</f>
        <v>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4.84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0.19544800000000001</v>
      </c>
      <c r="AD83">
        <f t="shared" si="4"/>
        <v>22.014552000000002</v>
      </c>
      <c r="AE83">
        <f>'IDT-1'!D83</f>
        <v>0</v>
      </c>
      <c r="AF83" s="24"/>
      <c r="AG83">
        <f t="shared" si="5"/>
        <v>22.014552000000002</v>
      </c>
      <c r="AI83" s="34">
        <f>PXIL!L83</f>
        <v>0</v>
      </c>
      <c r="AJ83" s="34">
        <f>PXIL!R83</f>
        <v>0</v>
      </c>
      <c r="AK83" s="34">
        <f>RTM_IEX!L83</f>
        <v>1.37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4.84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0.19703200000000001</v>
      </c>
      <c r="AD84">
        <f t="shared" si="4"/>
        <v>22.192968</v>
      </c>
      <c r="AE84">
        <f>'IDT-1'!D84</f>
        <v>0</v>
      </c>
      <c r="AF84" s="24"/>
      <c r="AG84">
        <f t="shared" si="5"/>
        <v>22.192968</v>
      </c>
      <c r="AI84" s="34">
        <f>PXIL!L84</f>
        <v>0</v>
      </c>
      <c r="AJ84" s="34">
        <f>PXIL!R84</f>
        <v>0</v>
      </c>
      <c r="AK84" s="34">
        <f>RTM_IEX!L84</f>
        <v>1.55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4.84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0.20548</v>
      </c>
      <c r="AD85">
        <f t="shared" si="4"/>
        <v>23.14452</v>
      </c>
      <c r="AE85">
        <f>'IDT-1'!D85</f>
        <v>0</v>
      </c>
      <c r="AF85" s="24"/>
      <c r="AG85">
        <f t="shared" si="5"/>
        <v>23.14452</v>
      </c>
      <c r="AI85" s="34">
        <f>PXIL!L85</f>
        <v>0</v>
      </c>
      <c r="AJ85" s="34">
        <f>PXIL!R85</f>
        <v>0</v>
      </c>
      <c r="AK85" s="34">
        <f>RTM_IEX!L85</f>
        <v>2.5099999999999998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4.84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0.20644799999999999</v>
      </c>
      <c r="AD86">
        <f t="shared" si="4"/>
        <v>23.253551999999999</v>
      </c>
      <c r="AE86">
        <f>'IDT-1'!D86</f>
        <v>0</v>
      </c>
      <c r="AF86" s="24"/>
      <c r="AG86">
        <f t="shared" si="5"/>
        <v>23.253551999999999</v>
      </c>
      <c r="AI86" s="34">
        <f>PXIL!L86</f>
        <v>0</v>
      </c>
      <c r="AJ86" s="34">
        <f>PXIL!R86</f>
        <v>0</v>
      </c>
      <c r="AK86" s="34">
        <f>RTM_IEX!L86</f>
        <v>2.62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4.84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0.21762400000000001</v>
      </c>
      <c r="AD87">
        <f t="shared" si="4"/>
        <v>24.512376</v>
      </c>
      <c r="AE87">
        <f>'IDT-1'!D87</f>
        <v>0</v>
      </c>
      <c r="AF87" s="24"/>
      <c r="AG87">
        <f t="shared" si="5"/>
        <v>24.512376</v>
      </c>
      <c r="AI87" s="34">
        <f>PXIL!L87</f>
        <v>0</v>
      </c>
      <c r="AJ87" s="34">
        <f>PXIL!R87</f>
        <v>0</v>
      </c>
      <c r="AK87" s="34">
        <f>RTM_IEX!L87</f>
        <v>3.89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4.84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0.21604000000000001</v>
      </c>
      <c r="AD88">
        <f t="shared" si="4"/>
        <v>24.333960000000001</v>
      </c>
      <c r="AE88">
        <f>'IDT-1'!D88</f>
        <v>0</v>
      </c>
      <c r="AF88" s="24"/>
      <c r="AG88">
        <f t="shared" si="5"/>
        <v>24.333960000000001</v>
      </c>
      <c r="AI88" s="34">
        <f>PXIL!L88</f>
        <v>0</v>
      </c>
      <c r="AJ88" s="34">
        <f>PXIL!R88</f>
        <v>0</v>
      </c>
      <c r="AK88" s="34">
        <f>RTM_IEX!L88</f>
        <v>3.71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4.84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0.22079199999999999</v>
      </c>
      <c r="AD89">
        <f t="shared" si="4"/>
        <v>24.869208</v>
      </c>
      <c r="AE89">
        <f>'IDT-1'!D89</f>
        <v>0</v>
      </c>
      <c r="AF89" s="24"/>
      <c r="AG89">
        <f t="shared" si="5"/>
        <v>24.869208</v>
      </c>
      <c r="AI89" s="34">
        <f>PXIL!L89</f>
        <v>0</v>
      </c>
      <c r="AJ89" s="34">
        <f>PXIL!R89</f>
        <v>0</v>
      </c>
      <c r="AK89" s="34">
        <f>RTM_IEX!L89</f>
        <v>4.25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4.84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0.226072</v>
      </c>
      <c r="AD90">
        <f t="shared" si="4"/>
        <v>25.463927999999999</v>
      </c>
      <c r="AE90">
        <f>'IDT-1'!D90</f>
        <v>0</v>
      </c>
      <c r="AF90" s="24"/>
      <c r="AG90">
        <f t="shared" si="5"/>
        <v>25.463927999999999</v>
      </c>
      <c r="AI90" s="34">
        <f>PXIL!L90</f>
        <v>0</v>
      </c>
      <c r="AJ90" s="34">
        <f>PXIL!R90</f>
        <v>0</v>
      </c>
      <c r="AK90" s="34">
        <f>RTM_IEX!L90</f>
        <v>4.8499999999999996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4.84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0.223608</v>
      </c>
      <c r="AD91">
        <f t="shared" si="4"/>
        <v>25.186392000000001</v>
      </c>
      <c r="AE91">
        <f>'IDT-1'!D91</f>
        <v>0</v>
      </c>
      <c r="AF91" s="24"/>
      <c r="AG91">
        <f t="shared" si="5"/>
        <v>25.186392000000001</v>
      </c>
      <c r="AI91" s="34">
        <f>PXIL!L91</f>
        <v>0</v>
      </c>
      <c r="AJ91" s="34">
        <f>PXIL!R91</f>
        <v>0</v>
      </c>
      <c r="AK91" s="34">
        <f>RTM_IEX!L91</f>
        <v>4.57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4.84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0.225104</v>
      </c>
      <c r="AD92">
        <f t="shared" si="4"/>
        <v>25.354895999999997</v>
      </c>
      <c r="AE92">
        <f>'IDT-1'!D92</f>
        <v>0</v>
      </c>
      <c r="AF92" s="24"/>
      <c r="AG92">
        <f t="shared" si="5"/>
        <v>25.354895999999997</v>
      </c>
      <c r="AI92" s="34">
        <f>PXIL!L92</f>
        <v>0</v>
      </c>
      <c r="AJ92" s="34">
        <f>PXIL!R92</f>
        <v>0</v>
      </c>
      <c r="AK92" s="34">
        <f>RTM_IEX!L92</f>
        <v>4.74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4.84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0.23311200000000001</v>
      </c>
      <c r="AD93">
        <f t="shared" si="4"/>
        <v>26.256888000000004</v>
      </c>
      <c r="AE93">
        <f>'IDT-1'!D93</f>
        <v>0</v>
      </c>
      <c r="AF93" s="24"/>
      <c r="AG93">
        <f t="shared" si="5"/>
        <v>26.256888000000004</v>
      </c>
      <c r="AI93" s="34">
        <f>PXIL!L93</f>
        <v>0</v>
      </c>
      <c r="AJ93" s="34">
        <f>PXIL!R93</f>
        <v>0</v>
      </c>
      <c r="AK93" s="34">
        <f>RTM_IEX!L93</f>
        <v>5.65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0.23408000000000001</v>
      </c>
      <c r="AD94">
        <f t="shared" si="4"/>
        <v>26.365920000000003</v>
      </c>
      <c r="AE94">
        <f>'IDT-1'!D94</f>
        <v>0</v>
      </c>
      <c r="AF94" s="24"/>
      <c r="AG94">
        <f t="shared" si="5"/>
        <v>26.365920000000003</v>
      </c>
      <c r="AI94" s="34">
        <f>PXIL!L94</f>
        <v>0</v>
      </c>
      <c r="AJ94" s="34">
        <f>PXIL!R94</f>
        <v>0</v>
      </c>
      <c r="AK94" s="34">
        <f>RTM_IEX!L94</f>
        <v>5.76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4.84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0.23408000000000001</v>
      </c>
      <c r="AD95">
        <f t="shared" si="4"/>
        <v>26.365920000000003</v>
      </c>
      <c r="AE95">
        <f>'IDT-1'!D95</f>
        <v>0</v>
      </c>
      <c r="AF95" s="24"/>
      <c r="AG95">
        <f t="shared" si="5"/>
        <v>26.365920000000003</v>
      </c>
      <c r="AI95" s="34">
        <f>PXIL!L95</f>
        <v>0</v>
      </c>
      <c r="AJ95" s="34">
        <f>PXIL!R95</f>
        <v>0</v>
      </c>
      <c r="AK95" s="34">
        <f>RTM_IEX!L95</f>
        <v>5.76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4.84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0.225632</v>
      </c>
      <c r="AD96">
        <f t="shared" si="4"/>
        <v>25.414368</v>
      </c>
      <c r="AE96">
        <f>'IDT-1'!D96</f>
        <v>0</v>
      </c>
      <c r="AF96" s="24"/>
      <c r="AG96">
        <f t="shared" si="5"/>
        <v>25.414368</v>
      </c>
      <c r="AI96" s="34">
        <f>PXIL!L96</f>
        <v>0</v>
      </c>
      <c r="AJ96" s="34">
        <f>PXIL!R96</f>
        <v>0</v>
      </c>
      <c r="AK96" s="34">
        <f>RTM_IEX!L96</f>
        <v>4.8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4.84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0.225632</v>
      </c>
      <c r="AD97">
        <f t="shared" si="4"/>
        <v>25.414368</v>
      </c>
      <c r="AE97">
        <f>'IDT-1'!D97</f>
        <v>0</v>
      </c>
      <c r="AF97" s="24"/>
      <c r="AG97">
        <f t="shared" si="5"/>
        <v>25.414368</v>
      </c>
      <c r="AI97" s="34">
        <f>PXIL!L97</f>
        <v>0</v>
      </c>
      <c r="AJ97" s="34">
        <f>PXIL!R97</f>
        <v>0</v>
      </c>
      <c r="AK97" s="34">
        <f>RTM_IEX!L97</f>
        <v>4.8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4.84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0.225632</v>
      </c>
      <c r="AD98">
        <f t="shared" si="4"/>
        <v>25.414368</v>
      </c>
      <c r="AE98">
        <f>'IDT-1'!D98</f>
        <v>0</v>
      </c>
      <c r="AF98" s="24"/>
      <c r="AG98">
        <f t="shared" si="5"/>
        <v>25.414368</v>
      </c>
      <c r="AI98" s="34">
        <f>PXIL!L98</f>
        <v>0</v>
      </c>
      <c r="AJ98" s="34">
        <f>PXIL!R98</f>
        <v>0</v>
      </c>
      <c r="AK98" s="34">
        <f>RTM_IEX!L98</f>
        <v>4.8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0.38599640579600791</v>
      </c>
      <c r="H99">
        <f t="shared" si="6"/>
        <v>0</v>
      </c>
      <c r="I99">
        <f t="shared" si="6"/>
        <v>0.1187986672375848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4.7714999999999987E-2</v>
      </c>
      <c r="AB99" s="75">
        <f t="shared" si="6"/>
        <v>0</v>
      </c>
      <c r="AC99">
        <f t="shared" si="6"/>
        <v>5.7059103440676908E-3</v>
      </c>
      <c r="AD99">
        <f t="shared" si="6"/>
        <v>0.63164416268952539</v>
      </c>
      <c r="AE99">
        <f t="shared" ref="AE99:AR99" si="7">SUM(AE3:AE98)/4000</f>
        <v>0</v>
      </c>
      <c r="AG99">
        <f t="shared" si="7"/>
        <v>0.63164416268952539</v>
      </c>
      <c r="AI99">
        <f t="shared" si="7"/>
        <v>0</v>
      </c>
      <c r="AJ99">
        <f t="shared" si="7"/>
        <v>0</v>
      </c>
      <c r="AK99">
        <f t="shared" si="7"/>
        <v>9.0340000000000018E-2</v>
      </c>
      <c r="AL99">
        <f t="shared" si="7"/>
        <v>-5.4999999999999997E-3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19.194008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0.18457127040000004</v>
      </c>
      <c r="AD3">
        <f>SUM(B3:AB3,AI3:AR3)-AC3</f>
        <v>20.789436729600002</v>
      </c>
      <c r="AE3">
        <v>0</v>
      </c>
      <c r="AF3" s="24"/>
      <c r="AG3">
        <f>SUM(AD3:AF3)</f>
        <v>20.789436729600002</v>
      </c>
      <c r="AI3" s="34">
        <f>PXIL!M3</f>
        <v>0</v>
      </c>
      <c r="AJ3" s="34">
        <f>PXIL!S3</f>
        <v>0</v>
      </c>
      <c r="AK3" s="34">
        <f>RTM_IEX!M3</f>
        <v>1.73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19.194008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0.17480327040000002</v>
      </c>
      <c r="AD4">
        <f t="shared" ref="AD4:AD67" si="1">SUM(B4:AB4,AI4:AR4)-AC4</f>
        <v>19.6892047296</v>
      </c>
      <c r="AE4">
        <v>0</v>
      </c>
      <c r="AF4" s="24"/>
      <c r="AG4">
        <f t="shared" ref="AG4:AG67" si="2">SUM(AD4:AF4)</f>
        <v>19.6892047296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18.400929000000001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0.16192817520000002</v>
      </c>
      <c r="AD5">
        <f t="shared" si="1"/>
        <v>18.239000824800002</v>
      </c>
      <c r="AE5">
        <v>0</v>
      </c>
      <c r="AF5" s="24"/>
      <c r="AG5">
        <f t="shared" si="2"/>
        <v>18.239000824800002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16.879943999999998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0.14854350719999998</v>
      </c>
      <c r="AD6">
        <f t="shared" si="1"/>
        <v>16.731400492799999</v>
      </c>
      <c r="AE6">
        <v>0</v>
      </c>
      <c r="AF6" s="24"/>
      <c r="AG6">
        <f t="shared" si="2"/>
        <v>16.731400492799999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16.691385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0.146884188</v>
      </c>
      <c r="AD7">
        <f t="shared" si="1"/>
        <v>16.544500811999999</v>
      </c>
      <c r="AE7">
        <v>0</v>
      </c>
      <c r="AF7" s="24"/>
      <c r="AG7">
        <f t="shared" si="2"/>
        <v>16.544500811999999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16.280771000000001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0.14327078480000002</v>
      </c>
      <c r="AD8">
        <f t="shared" si="1"/>
        <v>16.137500215200003</v>
      </c>
      <c r="AE8">
        <v>0</v>
      </c>
      <c r="AF8" s="24"/>
      <c r="AG8">
        <f t="shared" si="2"/>
        <v>16.137500215200003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16.015436000000001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0.14093583680000002</v>
      </c>
      <c r="AD9">
        <f t="shared" si="1"/>
        <v>15.8745001632</v>
      </c>
      <c r="AE9">
        <v>0</v>
      </c>
      <c r="AF9" s="24"/>
      <c r="AG9">
        <f t="shared" si="2"/>
        <v>15.8745001632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14.488398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0.1274979024</v>
      </c>
      <c r="AD10">
        <f t="shared" si="1"/>
        <v>14.3609000976</v>
      </c>
      <c r="AE10">
        <v>0</v>
      </c>
      <c r="AF10" s="24"/>
      <c r="AG10">
        <f t="shared" si="2"/>
        <v>14.3609000976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15.749093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0.13859201840000002</v>
      </c>
      <c r="AD11">
        <f t="shared" si="1"/>
        <v>15.6105009816</v>
      </c>
      <c r="AE11">
        <v>0</v>
      </c>
      <c r="AF11" s="24"/>
      <c r="AG11">
        <f t="shared" si="2"/>
        <v>15.6105009816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14.867938000000001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0.13083785440000001</v>
      </c>
      <c r="AD12">
        <f t="shared" si="1"/>
        <v>14.737100145600001</v>
      </c>
      <c r="AE12">
        <v>0</v>
      </c>
      <c r="AF12" s="24"/>
      <c r="AG12">
        <f t="shared" si="2"/>
        <v>14.737100145600001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15.132063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0.13316215440000001</v>
      </c>
      <c r="AD13">
        <f t="shared" si="1"/>
        <v>14.9989008456</v>
      </c>
      <c r="AE13">
        <v>0</v>
      </c>
      <c r="AF13" s="24"/>
      <c r="AG13">
        <f t="shared" si="2"/>
        <v>14.9989008456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15.69885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0.13814988</v>
      </c>
      <c r="AD14">
        <f t="shared" si="1"/>
        <v>15.56070012</v>
      </c>
      <c r="AE14">
        <v>0</v>
      </c>
      <c r="AF14" s="24"/>
      <c r="AG14">
        <f t="shared" si="2"/>
        <v>15.56070012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16.792071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0.14777022480000002</v>
      </c>
      <c r="AD15">
        <f t="shared" si="1"/>
        <v>16.644300775200001</v>
      </c>
      <c r="AE15">
        <v>0</v>
      </c>
      <c r="AF15" s="24"/>
      <c r="AG15">
        <f t="shared" si="2"/>
        <v>16.644300775200001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17.555689999999998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0.15449007200000001</v>
      </c>
      <c r="AD16">
        <f t="shared" si="1"/>
        <v>17.401199927999997</v>
      </c>
      <c r="AE16">
        <v>0</v>
      </c>
      <c r="AF16" s="24"/>
      <c r="AG16">
        <f t="shared" si="2"/>
        <v>17.401199927999997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16.703088000000001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0.14698717440000003</v>
      </c>
      <c r="AD17">
        <f t="shared" si="1"/>
        <v>16.556100825600002</v>
      </c>
      <c r="AE17">
        <v>0</v>
      </c>
      <c r="AF17" s="24"/>
      <c r="AG17">
        <f t="shared" si="2"/>
        <v>16.556100825600002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16.665053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0.14665246640000001</v>
      </c>
      <c r="AD18">
        <f t="shared" si="1"/>
        <v>16.518400533600001</v>
      </c>
      <c r="AE18">
        <v>0</v>
      </c>
      <c r="AF18" s="24"/>
      <c r="AG18">
        <f t="shared" si="2"/>
        <v>16.518400533600001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18.363903000000001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0.16160234640000001</v>
      </c>
      <c r="AD19">
        <f t="shared" si="1"/>
        <v>18.202300653600002</v>
      </c>
      <c r="AE19">
        <v>0</v>
      </c>
      <c r="AF19" s="24"/>
      <c r="AG19">
        <f t="shared" si="2"/>
        <v>18.202300653600002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19.162157000000001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2.11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0.1892189816</v>
      </c>
      <c r="AD20">
        <f t="shared" si="1"/>
        <v>21.312938018400001</v>
      </c>
      <c r="AE20">
        <v>0</v>
      </c>
      <c r="AF20" s="24"/>
      <c r="AG20">
        <f t="shared" si="2"/>
        <v>21.312938018400001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0.13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19.194008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0.19592327040000002</v>
      </c>
      <c r="AD21">
        <f t="shared" si="1"/>
        <v>22.068084729599999</v>
      </c>
      <c r="AE21">
        <v>0</v>
      </c>
      <c r="AF21" s="24"/>
      <c r="AG21">
        <f t="shared" si="2"/>
        <v>22.068084729599999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0.09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19.194008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0.17533127040000002</v>
      </c>
      <c r="AD22">
        <f t="shared" si="1"/>
        <v>19.7486767296</v>
      </c>
      <c r="AE22">
        <v>0</v>
      </c>
      <c r="AF22" s="24"/>
      <c r="AG22">
        <f t="shared" si="2"/>
        <v>19.7486767296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0.06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19.194008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0.20173127040000002</v>
      </c>
      <c r="AD23">
        <f t="shared" si="1"/>
        <v>22.722276729599997</v>
      </c>
      <c r="AE23">
        <v>0</v>
      </c>
      <c r="AF23" s="24"/>
      <c r="AG23">
        <f t="shared" si="2"/>
        <v>22.722276729599997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0.08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19.194008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0.21114727040000003</v>
      </c>
      <c r="AD24">
        <f t="shared" si="1"/>
        <v>23.782860729599999</v>
      </c>
      <c r="AE24">
        <v>0</v>
      </c>
      <c r="AF24" s="24"/>
      <c r="AG24">
        <f t="shared" si="2"/>
        <v>23.782860729599999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19.194008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0.21114727040000003</v>
      </c>
      <c r="AD25">
        <f t="shared" si="1"/>
        <v>23.782860729599999</v>
      </c>
      <c r="AE25">
        <v>0</v>
      </c>
      <c r="AF25" s="24"/>
      <c r="AG25">
        <f t="shared" si="2"/>
        <v>23.782860729599999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19.194008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0.21114727040000003</v>
      </c>
      <c r="AD26">
        <f t="shared" si="1"/>
        <v>23.782860729599999</v>
      </c>
      <c r="AE26">
        <v>0</v>
      </c>
      <c r="AF26" s="24"/>
      <c r="AG26">
        <f t="shared" si="2"/>
        <v>23.782860729599999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19.194008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3.07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0.19592327040000002</v>
      </c>
      <c r="AD27">
        <f t="shared" si="1"/>
        <v>22.068084729599999</v>
      </c>
      <c r="AE27">
        <v>0</v>
      </c>
      <c r="AF27" s="24"/>
      <c r="AG27">
        <f t="shared" si="2"/>
        <v>22.068084729599999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19.194008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0.21114727040000003</v>
      </c>
      <c r="AD28">
        <f t="shared" si="1"/>
        <v>23.782860729599999</v>
      </c>
      <c r="AE28">
        <v>0</v>
      </c>
      <c r="AF28" s="24"/>
      <c r="AG28">
        <f t="shared" si="2"/>
        <v>23.782860729599999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19.194008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0.19759527040000002</v>
      </c>
      <c r="AD29">
        <f t="shared" si="1"/>
        <v>22.256412729600001</v>
      </c>
      <c r="AE29">
        <v>0</v>
      </c>
      <c r="AF29" s="24"/>
      <c r="AG29">
        <f t="shared" si="2"/>
        <v>22.256412729600001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19.194008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0.21114727040000003</v>
      </c>
      <c r="AD30">
        <f t="shared" si="1"/>
        <v>23.782860729599999</v>
      </c>
      <c r="AE30">
        <v>0</v>
      </c>
      <c r="AF30" s="24"/>
      <c r="AG30">
        <f t="shared" si="2"/>
        <v>23.782860729599999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19.194008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0.21114727040000003</v>
      </c>
      <c r="AD31">
        <f t="shared" si="1"/>
        <v>23.782860729599999</v>
      </c>
      <c r="AE31">
        <v>0</v>
      </c>
      <c r="AF31" s="24"/>
      <c r="AG31">
        <f t="shared" si="2"/>
        <v>23.782860729599999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19.194008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0.19513127040000003</v>
      </c>
      <c r="AD32">
        <f t="shared" si="1"/>
        <v>21.9788767296</v>
      </c>
      <c r="AE32">
        <v>0</v>
      </c>
      <c r="AF32" s="24"/>
      <c r="AG32">
        <f t="shared" si="2"/>
        <v>21.9788767296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18.916264000000002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0.16646312320000003</v>
      </c>
      <c r="AD33">
        <f t="shared" si="1"/>
        <v>18.749800876800002</v>
      </c>
      <c r="AE33">
        <v>0</v>
      </c>
      <c r="AF33" s="24"/>
      <c r="AG33">
        <f t="shared" si="2"/>
        <v>18.749800876800002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19.194008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1.25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0.17990727040000001</v>
      </c>
      <c r="AD34">
        <f t="shared" si="1"/>
        <v>20.264100729599999</v>
      </c>
      <c r="AE34">
        <v>0</v>
      </c>
      <c r="AF34" s="24"/>
      <c r="AG34">
        <f t="shared" si="2"/>
        <v>20.264100729599999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19.194008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0.57999999999999996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0.1740112704</v>
      </c>
      <c r="AD35">
        <f t="shared" si="1"/>
        <v>19.599996729599997</v>
      </c>
      <c r="AE35">
        <v>0</v>
      </c>
      <c r="AF35" s="24"/>
      <c r="AG35">
        <f t="shared" si="2"/>
        <v>19.599996729599997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19.194008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2.78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0.19337127040000002</v>
      </c>
      <c r="AD36">
        <f t="shared" si="1"/>
        <v>21.780636729600001</v>
      </c>
      <c r="AE36">
        <v>0</v>
      </c>
      <c r="AF36" s="24"/>
      <c r="AG36">
        <f t="shared" si="2"/>
        <v>21.780636729600001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19.194008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0.21114727040000003</v>
      </c>
      <c r="AD37">
        <f t="shared" si="1"/>
        <v>23.782860729599999</v>
      </c>
      <c r="AE37">
        <v>0</v>
      </c>
      <c r="AF37" s="24"/>
      <c r="AG37">
        <f t="shared" si="2"/>
        <v>23.782860729599999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19.194008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0.21114727040000003</v>
      </c>
      <c r="AD38">
        <f t="shared" si="1"/>
        <v>23.782860729599999</v>
      </c>
      <c r="AE38">
        <v>0</v>
      </c>
      <c r="AF38" s="24"/>
      <c r="AG38">
        <f t="shared" si="2"/>
        <v>23.782860729599999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19.194008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0.21114727040000003</v>
      </c>
      <c r="AD39">
        <f t="shared" si="1"/>
        <v>23.782860729599999</v>
      </c>
      <c r="AE39">
        <v>0</v>
      </c>
      <c r="AF39" s="24"/>
      <c r="AG39">
        <f t="shared" si="2"/>
        <v>23.782860729599999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19.194008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0.21114727040000003</v>
      </c>
      <c r="AD40">
        <f t="shared" si="1"/>
        <v>23.782860729599999</v>
      </c>
      <c r="AE40">
        <v>0</v>
      </c>
      <c r="AF40" s="24"/>
      <c r="AG40">
        <f t="shared" si="2"/>
        <v>23.782860729599999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19.194008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0.19090727040000002</v>
      </c>
      <c r="AD41">
        <f t="shared" si="1"/>
        <v>21.5031007296</v>
      </c>
      <c r="AE41">
        <v>0</v>
      </c>
      <c r="AF41" s="24"/>
      <c r="AG41">
        <f t="shared" si="2"/>
        <v>21.5031007296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19.194008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1.1499999999999999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0.17902727039999999</v>
      </c>
      <c r="AD42">
        <f t="shared" si="1"/>
        <v>20.1649807296</v>
      </c>
      <c r="AE42">
        <v>0</v>
      </c>
      <c r="AF42" s="24"/>
      <c r="AG42">
        <f t="shared" si="2"/>
        <v>20.1649807296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19.194008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0.17735527040000001</v>
      </c>
      <c r="AD43">
        <f t="shared" si="1"/>
        <v>19.976652729600001</v>
      </c>
      <c r="AE43">
        <v>0</v>
      </c>
      <c r="AF43" s="24"/>
      <c r="AG43">
        <f t="shared" si="2"/>
        <v>19.976652729600001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19.194008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2.02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0.18668327040000002</v>
      </c>
      <c r="AD44">
        <f t="shared" si="1"/>
        <v>21.0273247296</v>
      </c>
      <c r="AE44">
        <v>0</v>
      </c>
      <c r="AF44" s="24"/>
      <c r="AG44">
        <f t="shared" si="2"/>
        <v>21.0273247296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19.194008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0.17057927040000001</v>
      </c>
      <c r="AD45">
        <f t="shared" si="1"/>
        <v>19.2134287296</v>
      </c>
      <c r="AE45">
        <v>0</v>
      </c>
      <c r="AF45" s="24"/>
      <c r="AG45">
        <f t="shared" si="2"/>
        <v>19.2134287296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17.332626999999999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0.15252711759999998</v>
      </c>
      <c r="AD46">
        <f t="shared" si="1"/>
        <v>17.1800998824</v>
      </c>
      <c r="AE46">
        <v>0</v>
      </c>
      <c r="AF46" s="24"/>
      <c r="AG46">
        <f t="shared" si="2"/>
        <v>17.1800998824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18.304682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0.1610812016</v>
      </c>
      <c r="AD47">
        <f t="shared" si="1"/>
        <v>18.143600798400001</v>
      </c>
      <c r="AE47">
        <v>0</v>
      </c>
      <c r="AF47" s="24"/>
      <c r="AG47">
        <f t="shared" si="2"/>
        <v>18.143600798400001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16.185533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0.14243269040000001</v>
      </c>
      <c r="AD48">
        <f t="shared" si="1"/>
        <v>16.0431003096</v>
      </c>
      <c r="AE48">
        <v>0</v>
      </c>
      <c r="AF48" s="24"/>
      <c r="AG48">
        <f t="shared" si="2"/>
        <v>16.0431003096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17.212772999999999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0.15147240239999998</v>
      </c>
      <c r="AD49">
        <f t="shared" si="1"/>
        <v>17.061300597599999</v>
      </c>
      <c r="AE49">
        <v>0</v>
      </c>
      <c r="AF49" s="24"/>
      <c r="AG49">
        <f t="shared" si="2"/>
        <v>17.061300597599999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19.194008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1.06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0.17823527040000001</v>
      </c>
      <c r="AD50">
        <f t="shared" si="1"/>
        <v>20.075772729600001</v>
      </c>
      <c r="AE50">
        <v>0</v>
      </c>
      <c r="AF50" s="24"/>
      <c r="AG50">
        <f t="shared" si="2"/>
        <v>20.075772729600001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19.194008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0.21114727040000003</v>
      </c>
      <c r="AD51">
        <f t="shared" si="1"/>
        <v>23.782860729599999</v>
      </c>
      <c r="AE51">
        <v>0</v>
      </c>
      <c r="AF51" s="24"/>
      <c r="AG51">
        <f t="shared" si="2"/>
        <v>23.782860729599999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19.194008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2.11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0.1874752704</v>
      </c>
      <c r="AD52">
        <f t="shared" si="1"/>
        <v>21.116532729599999</v>
      </c>
      <c r="AE52">
        <v>0</v>
      </c>
      <c r="AF52" s="24"/>
      <c r="AG52">
        <f t="shared" si="2"/>
        <v>21.116532729599999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18.141143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0.15964205840000001</v>
      </c>
      <c r="AD53">
        <f t="shared" si="1"/>
        <v>17.9815009416</v>
      </c>
      <c r="AE53">
        <v>0</v>
      </c>
      <c r="AF53" s="24"/>
      <c r="AG53">
        <f t="shared" si="2"/>
        <v>17.9815009416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17.72841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0.15601000800000001</v>
      </c>
      <c r="AD54">
        <f t="shared" si="1"/>
        <v>17.572399992000001</v>
      </c>
      <c r="AE54">
        <v>0</v>
      </c>
      <c r="AF54" s="24"/>
      <c r="AG54">
        <f t="shared" si="2"/>
        <v>17.572399992000001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17.212872000000001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0.15147327360000001</v>
      </c>
      <c r="AD55">
        <f t="shared" si="1"/>
        <v>17.0613987264</v>
      </c>
      <c r="AE55">
        <v>0</v>
      </c>
      <c r="AF55" s="24"/>
      <c r="AG55">
        <f t="shared" si="2"/>
        <v>17.0613987264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15.820653999999999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2.21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0.15866975519999998</v>
      </c>
      <c r="AD56">
        <f t="shared" si="1"/>
        <v>17.8719842448</v>
      </c>
      <c r="AE56">
        <v>0</v>
      </c>
      <c r="AF56" s="24"/>
      <c r="AG56">
        <f t="shared" si="2"/>
        <v>17.8719842448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13.711233999999999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0.21103485919999998</v>
      </c>
      <c r="AD57">
        <f t="shared" si="1"/>
        <v>23.770199140799996</v>
      </c>
      <c r="AE57">
        <v>0</v>
      </c>
      <c r="AF57" s="24"/>
      <c r="AG57">
        <f t="shared" si="2"/>
        <v>23.770199140799996</v>
      </c>
      <c r="AI57" s="34">
        <f>PXIL!M57</f>
        <v>0</v>
      </c>
      <c r="AJ57" s="34">
        <f>PXIL!S57</f>
        <v>0</v>
      </c>
      <c r="AK57" s="34">
        <f>RTM_IEX!M57</f>
        <v>5.47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13.711233999999999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4.13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0.20513885920000002</v>
      </c>
      <c r="AD58">
        <f t="shared" si="1"/>
        <v>23.106095140799997</v>
      </c>
      <c r="AE58">
        <v>0</v>
      </c>
      <c r="AF58" s="24"/>
      <c r="AG58">
        <f t="shared" si="2"/>
        <v>23.106095140799997</v>
      </c>
      <c r="AI58" s="34">
        <f>PXIL!M58</f>
        <v>0</v>
      </c>
      <c r="AJ58" s="34">
        <f>PXIL!S58</f>
        <v>0</v>
      </c>
      <c r="AK58" s="34">
        <f>RTM_IEX!M58</f>
        <v>5.47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13.711233999999999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1.34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0.18058685920000001</v>
      </c>
      <c r="AD59">
        <f t="shared" si="1"/>
        <v>20.340647140799998</v>
      </c>
      <c r="AE59">
        <v>0</v>
      </c>
      <c r="AF59" s="24"/>
      <c r="AG59">
        <f t="shared" si="2"/>
        <v>20.340647140799998</v>
      </c>
      <c r="AI59" s="34">
        <f>PXIL!M59</f>
        <v>0</v>
      </c>
      <c r="AJ59" s="34">
        <f>PXIL!S59</f>
        <v>0</v>
      </c>
      <c r="AK59" s="34">
        <f>RTM_IEX!M59</f>
        <v>5.47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13.711233999999999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3.26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0.19748285919999997</v>
      </c>
      <c r="AD60">
        <f t="shared" si="1"/>
        <v>22.243751140799997</v>
      </c>
      <c r="AE60">
        <v>0</v>
      </c>
      <c r="AF60" s="24"/>
      <c r="AG60">
        <f t="shared" si="2"/>
        <v>22.243751140799997</v>
      </c>
      <c r="AI60" s="34">
        <f>PXIL!M60</f>
        <v>0</v>
      </c>
      <c r="AJ60" s="34">
        <f>PXIL!S60</f>
        <v>0</v>
      </c>
      <c r="AK60" s="34">
        <f>RTM_IEX!M60</f>
        <v>5.47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13.711233999999999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0.21103485919999998</v>
      </c>
      <c r="AD61">
        <f t="shared" si="1"/>
        <v>23.770199140799996</v>
      </c>
      <c r="AE61">
        <v>0</v>
      </c>
      <c r="AF61" s="24"/>
      <c r="AG61">
        <f t="shared" si="2"/>
        <v>23.770199140799996</v>
      </c>
      <c r="AI61" s="34">
        <f>PXIL!M61</f>
        <v>0</v>
      </c>
      <c r="AJ61" s="34">
        <f>PXIL!S61</f>
        <v>0</v>
      </c>
      <c r="AK61" s="34">
        <f>RTM_IEX!M61</f>
        <v>5.47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13.711233999999999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0.21103485919999998</v>
      </c>
      <c r="AD62">
        <f t="shared" si="1"/>
        <v>23.770199140799996</v>
      </c>
      <c r="AE62">
        <v>0</v>
      </c>
      <c r="AF62" s="24"/>
      <c r="AG62">
        <f t="shared" si="2"/>
        <v>23.770199140799996</v>
      </c>
      <c r="AI62" s="34">
        <f>PXIL!M62</f>
        <v>0</v>
      </c>
      <c r="AJ62" s="34">
        <f>PXIL!S62</f>
        <v>0</v>
      </c>
      <c r="AK62" s="34">
        <f>RTM_IEX!M62</f>
        <v>5.47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13.711233999999999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3.55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0.20003485919999997</v>
      </c>
      <c r="AD63">
        <f t="shared" si="1"/>
        <v>22.531199140799998</v>
      </c>
      <c r="AE63">
        <v>0</v>
      </c>
      <c r="AF63" s="24"/>
      <c r="AG63">
        <f t="shared" si="2"/>
        <v>22.531199140799998</v>
      </c>
      <c r="AI63" s="34">
        <f>PXIL!M63</f>
        <v>0</v>
      </c>
      <c r="AJ63" s="34">
        <f>PXIL!S63</f>
        <v>0</v>
      </c>
      <c r="AK63" s="34">
        <f>RTM_IEX!M63</f>
        <v>5.47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13.711233999999999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0.21103485919999998</v>
      </c>
      <c r="AD64">
        <f t="shared" si="1"/>
        <v>23.770199140799996</v>
      </c>
      <c r="AE64">
        <v>0</v>
      </c>
      <c r="AF64" s="24"/>
      <c r="AG64">
        <f t="shared" si="2"/>
        <v>23.770199140799996</v>
      </c>
      <c r="AI64" s="34">
        <f>PXIL!M64</f>
        <v>0</v>
      </c>
      <c r="AJ64" s="34">
        <f>PXIL!S64</f>
        <v>0</v>
      </c>
      <c r="AK64" s="34">
        <f>RTM_IEX!M64</f>
        <v>5.47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13.711233999999999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0.21103485919999998</v>
      </c>
      <c r="AD65">
        <f t="shared" si="1"/>
        <v>23.770199140799996</v>
      </c>
      <c r="AE65">
        <v>0</v>
      </c>
      <c r="AF65" s="24"/>
      <c r="AG65">
        <f t="shared" si="2"/>
        <v>23.770199140799996</v>
      </c>
      <c r="AI65" s="34">
        <f>PXIL!M65</f>
        <v>0</v>
      </c>
      <c r="AJ65" s="34">
        <f>PXIL!S65</f>
        <v>0</v>
      </c>
      <c r="AK65" s="34">
        <f>RTM_IEX!M65</f>
        <v>5.47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13.711233999999999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0.21103485919999998</v>
      </c>
      <c r="AD66">
        <f t="shared" si="1"/>
        <v>23.770199140799999</v>
      </c>
      <c r="AE66">
        <v>0</v>
      </c>
      <c r="AF66" s="24"/>
      <c r="AG66">
        <f t="shared" si="2"/>
        <v>23.770199140799999</v>
      </c>
      <c r="AI66" s="34">
        <f>PXIL!M66</f>
        <v>0</v>
      </c>
      <c r="AJ66" s="34">
        <f>PXIL!S66</f>
        <v>0</v>
      </c>
      <c r="AK66" s="34">
        <f>RTM_IEX!M66</f>
        <v>5.47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13.711233999999999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0.21103485919999998</v>
      </c>
      <c r="AD67">
        <f t="shared" si="1"/>
        <v>23.770199140799999</v>
      </c>
      <c r="AE67">
        <v>0</v>
      </c>
      <c r="AF67" s="24"/>
      <c r="AG67">
        <f t="shared" si="2"/>
        <v>23.770199140799999</v>
      </c>
      <c r="AI67" s="34">
        <f>PXIL!M67</f>
        <v>0</v>
      </c>
      <c r="AJ67" s="34">
        <f>PXIL!S67</f>
        <v>0</v>
      </c>
      <c r="AK67" s="34">
        <f>RTM_IEX!M67</f>
        <v>5.47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13.711233999999999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0.21103485919999998</v>
      </c>
      <c r="AD68">
        <f t="shared" ref="AD68:AD98" si="4">SUM(B68:AB68,AI68:AR68)-AC68</f>
        <v>23.770199140799999</v>
      </c>
      <c r="AE68">
        <v>0</v>
      </c>
      <c r="AF68" s="24"/>
      <c r="AG68">
        <f t="shared" ref="AG68:AG98" si="5">SUM(AD68:AF68)</f>
        <v>23.770199140799999</v>
      </c>
      <c r="AI68" s="34">
        <f>PXIL!M68</f>
        <v>0</v>
      </c>
      <c r="AJ68" s="34">
        <f>PXIL!S68</f>
        <v>0</v>
      </c>
      <c r="AK68" s="34">
        <f>RTM_IEX!M68</f>
        <v>5.47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13.711233999999999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0.21103485919999998</v>
      </c>
      <c r="AD69">
        <f t="shared" si="4"/>
        <v>23.770199140799999</v>
      </c>
      <c r="AE69">
        <v>0</v>
      </c>
      <c r="AF69" s="24"/>
      <c r="AG69">
        <f t="shared" si="5"/>
        <v>23.770199140799999</v>
      </c>
      <c r="AI69" s="34">
        <f>PXIL!M69</f>
        <v>0</v>
      </c>
      <c r="AJ69" s="34">
        <f>PXIL!S69</f>
        <v>0</v>
      </c>
      <c r="AK69" s="34">
        <f>RTM_IEX!M69</f>
        <v>5.47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13.711233999999999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0.19836285920000002</v>
      </c>
      <c r="AD70">
        <f t="shared" si="4"/>
        <v>22.3428711408</v>
      </c>
      <c r="AE70">
        <v>0</v>
      </c>
      <c r="AF70" s="24"/>
      <c r="AG70">
        <f t="shared" si="5"/>
        <v>22.3428711408</v>
      </c>
      <c r="AI70" s="34">
        <f>PXIL!M70</f>
        <v>0</v>
      </c>
      <c r="AJ70" s="34">
        <f>PXIL!S70</f>
        <v>0</v>
      </c>
      <c r="AK70" s="34">
        <f>RTM_IEX!M70</f>
        <v>5.47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3.36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13.711233999999999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1.06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0.21077085919999999</v>
      </c>
      <c r="AD71">
        <f t="shared" si="4"/>
        <v>23.740463140799999</v>
      </c>
      <c r="AE71">
        <v>0</v>
      </c>
      <c r="AF71" s="24"/>
      <c r="AG71">
        <f t="shared" si="5"/>
        <v>23.740463140799999</v>
      </c>
      <c r="AI71" s="34">
        <f>PXIL!M71</f>
        <v>0</v>
      </c>
      <c r="AJ71" s="34">
        <f>PXIL!S71</f>
        <v>0</v>
      </c>
      <c r="AK71" s="34">
        <f>RTM_IEX!M71</f>
        <v>5.47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3.71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13.711233999999999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1.92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0.2109468592</v>
      </c>
      <c r="AD72">
        <f t="shared" si="4"/>
        <v>23.760287140799999</v>
      </c>
      <c r="AE72">
        <v>0</v>
      </c>
      <c r="AF72" s="24"/>
      <c r="AG72">
        <f t="shared" si="5"/>
        <v>23.760287140799999</v>
      </c>
      <c r="AI72" s="34">
        <f>PXIL!M72</f>
        <v>0</v>
      </c>
      <c r="AJ72" s="34">
        <f>PXIL!S72</f>
        <v>0</v>
      </c>
      <c r="AK72" s="34">
        <f>RTM_IEX!M72</f>
        <v>5.47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2.87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13.711233999999999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1.54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0.1975708592</v>
      </c>
      <c r="AD73">
        <f t="shared" si="4"/>
        <v>22.253663140800001</v>
      </c>
      <c r="AE73">
        <v>0</v>
      </c>
      <c r="AF73" s="24"/>
      <c r="AG73">
        <f t="shared" si="5"/>
        <v>22.253663140800001</v>
      </c>
      <c r="AI73" s="34">
        <f>PXIL!M73</f>
        <v>0</v>
      </c>
      <c r="AJ73" s="34">
        <f>PXIL!S73</f>
        <v>0</v>
      </c>
      <c r="AK73" s="34">
        <f>RTM_IEX!M73</f>
        <v>5.47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1.73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13.711233999999999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0.21068285920000002</v>
      </c>
      <c r="AD74">
        <f t="shared" si="4"/>
        <v>23.730551140799999</v>
      </c>
      <c r="AE74">
        <v>0</v>
      </c>
      <c r="AF74" s="24"/>
      <c r="AG74">
        <f t="shared" si="5"/>
        <v>23.730551140799999</v>
      </c>
      <c r="AI74" s="34">
        <f>PXIL!M74</f>
        <v>0</v>
      </c>
      <c r="AJ74" s="34">
        <f>PXIL!S74</f>
        <v>0</v>
      </c>
      <c r="AK74" s="34">
        <f>RTM_IEX!M74</f>
        <v>5.47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2.36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12.656523999999999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2.59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0.1696334112</v>
      </c>
      <c r="AD75">
        <f t="shared" si="4"/>
        <v>19.106890588799999</v>
      </c>
      <c r="AE75">
        <v>0</v>
      </c>
      <c r="AF75" s="24"/>
      <c r="AG75">
        <f t="shared" si="5"/>
        <v>19.106890588799999</v>
      </c>
      <c r="AI75" s="34">
        <f>PXIL!M75</f>
        <v>0</v>
      </c>
      <c r="AJ75" s="34">
        <f>PXIL!S75</f>
        <v>0</v>
      </c>
      <c r="AK75" s="34">
        <f>RTM_IEX!M75</f>
        <v>4.03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12.656523999999999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1.63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0.14349741119999998</v>
      </c>
      <c r="AD76">
        <f t="shared" si="4"/>
        <v>16.163026588800001</v>
      </c>
      <c r="AE76">
        <v>0</v>
      </c>
      <c r="AF76" s="24"/>
      <c r="AG76">
        <f t="shared" si="5"/>
        <v>16.163026588800001</v>
      </c>
      <c r="AI76" s="34">
        <f>PXIL!M76</f>
        <v>0</v>
      </c>
      <c r="AJ76" s="34">
        <f>PXIL!S76</f>
        <v>0</v>
      </c>
      <c r="AK76" s="34">
        <f>RTM_IEX!M76</f>
        <v>2.02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12.656523999999999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3.17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0.13997741120000001</v>
      </c>
      <c r="AD77">
        <f t="shared" si="4"/>
        <v>15.766546588799999</v>
      </c>
      <c r="AE77">
        <v>0</v>
      </c>
      <c r="AF77" s="24"/>
      <c r="AG77">
        <f t="shared" si="5"/>
        <v>15.766546588799999</v>
      </c>
      <c r="AI77" s="34">
        <f>PXIL!M77</f>
        <v>0</v>
      </c>
      <c r="AJ77" s="34">
        <f>PXIL!S77</f>
        <v>0</v>
      </c>
      <c r="AK77" s="34">
        <f>RTM_IEX!M77</f>
        <v>0.08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12.656523999999999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1.26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0.13575341120000001</v>
      </c>
      <c r="AD78">
        <f t="shared" si="4"/>
        <v>15.290770588799999</v>
      </c>
      <c r="AE78">
        <v>0</v>
      </c>
      <c r="AF78" s="24"/>
      <c r="AG78">
        <f t="shared" si="5"/>
        <v>15.290770588799999</v>
      </c>
      <c r="AI78" s="34">
        <f>PXIL!M78</f>
        <v>0</v>
      </c>
      <c r="AJ78" s="34">
        <f>PXIL!S78</f>
        <v>0</v>
      </c>
      <c r="AK78" s="34">
        <f>RTM_IEX!M78</f>
        <v>1.51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12.656523999999999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0.16303341120000003</v>
      </c>
      <c r="AD79">
        <f t="shared" si="4"/>
        <v>18.363490588799998</v>
      </c>
      <c r="AE79">
        <v>0</v>
      </c>
      <c r="AF79" s="24"/>
      <c r="AG79">
        <f t="shared" si="5"/>
        <v>18.363490588799998</v>
      </c>
      <c r="AI79" s="34">
        <f>PXIL!M79</f>
        <v>0</v>
      </c>
      <c r="AJ79" s="34">
        <f>PXIL!S79</f>
        <v>0</v>
      </c>
      <c r="AK79" s="34">
        <f>RTM_IEX!M79</f>
        <v>1.9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12.656523999999999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2.59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0.1475454112</v>
      </c>
      <c r="AD80">
        <f t="shared" si="4"/>
        <v>16.618978588800001</v>
      </c>
      <c r="AE80">
        <v>0</v>
      </c>
      <c r="AF80" s="24"/>
      <c r="AG80">
        <f t="shared" si="5"/>
        <v>16.618978588800001</v>
      </c>
      <c r="AI80" s="34">
        <f>PXIL!M80</f>
        <v>0</v>
      </c>
      <c r="AJ80" s="34">
        <f>PXIL!S80</f>
        <v>0</v>
      </c>
      <c r="AK80" s="34">
        <f>RTM_IEX!M80</f>
        <v>1.52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12.656523999999999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0.14420141119999999</v>
      </c>
      <c r="AD81">
        <f t="shared" si="4"/>
        <v>16.2423225888</v>
      </c>
      <c r="AE81">
        <v>0</v>
      </c>
      <c r="AF81" s="24"/>
      <c r="AG81">
        <f t="shared" si="5"/>
        <v>16.2423225888</v>
      </c>
      <c r="AI81" s="34">
        <f>PXIL!M81</f>
        <v>0</v>
      </c>
      <c r="AJ81" s="34">
        <f>PXIL!S81</f>
        <v>0</v>
      </c>
      <c r="AK81" s="34">
        <f>RTM_IEX!M81</f>
        <v>1.33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12.656523999999999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0.1331134112</v>
      </c>
      <c r="AD82">
        <f t="shared" si="4"/>
        <v>14.9934105888</v>
      </c>
      <c r="AE82">
        <v>0</v>
      </c>
      <c r="AF82" s="24"/>
      <c r="AG82">
        <f t="shared" si="5"/>
        <v>14.9934105888</v>
      </c>
      <c r="AI82" s="34">
        <f>PXIL!M82</f>
        <v>0</v>
      </c>
      <c r="AJ82" s="34">
        <f>PXIL!S82</f>
        <v>0</v>
      </c>
      <c r="AK82" s="34">
        <f>RTM_IEX!M82</f>
        <v>1.54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12.656523999999999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0.16725741120000001</v>
      </c>
      <c r="AD83">
        <f t="shared" si="4"/>
        <v>18.839266588799997</v>
      </c>
      <c r="AE83">
        <v>0</v>
      </c>
      <c r="AF83" s="24"/>
      <c r="AG83">
        <f t="shared" si="5"/>
        <v>18.839266588799997</v>
      </c>
      <c r="AI83" s="34">
        <f>PXIL!M83</f>
        <v>0</v>
      </c>
      <c r="AJ83" s="34">
        <f>PXIL!S83</f>
        <v>0</v>
      </c>
      <c r="AK83" s="34">
        <f>RTM_IEX!M83</f>
        <v>1.55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12.656523999999999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0.1690174112</v>
      </c>
      <c r="AD84">
        <f t="shared" si="4"/>
        <v>19.037506588799999</v>
      </c>
      <c r="AE84">
        <v>0</v>
      </c>
      <c r="AF84" s="24"/>
      <c r="AG84">
        <f t="shared" si="5"/>
        <v>19.037506588799999</v>
      </c>
      <c r="AI84" s="34">
        <f>PXIL!M84</f>
        <v>0</v>
      </c>
      <c r="AJ84" s="34">
        <f>PXIL!S84</f>
        <v>0</v>
      </c>
      <c r="AK84" s="34">
        <f>RTM_IEX!M84</f>
        <v>1.75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12.656523999999999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0.17869741119999999</v>
      </c>
      <c r="AD85">
        <f t="shared" si="4"/>
        <v>20.127826588799998</v>
      </c>
      <c r="AE85">
        <v>0</v>
      </c>
      <c r="AF85" s="24"/>
      <c r="AG85">
        <f t="shared" si="5"/>
        <v>20.127826588799998</v>
      </c>
      <c r="AI85" s="34">
        <f>PXIL!M85</f>
        <v>0</v>
      </c>
      <c r="AJ85" s="34">
        <f>PXIL!S85</f>
        <v>0</v>
      </c>
      <c r="AK85" s="34">
        <f>RTM_IEX!M85</f>
        <v>2.85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12.656523999999999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0.17975341119999999</v>
      </c>
      <c r="AD86">
        <f t="shared" si="4"/>
        <v>20.246770588799997</v>
      </c>
      <c r="AE86">
        <v>0</v>
      </c>
      <c r="AF86" s="24"/>
      <c r="AG86">
        <f t="shared" si="5"/>
        <v>20.246770588799997</v>
      </c>
      <c r="AI86" s="34">
        <f>PXIL!M86</f>
        <v>0</v>
      </c>
      <c r="AJ86" s="34">
        <f>PXIL!S86</f>
        <v>0</v>
      </c>
      <c r="AK86" s="34">
        <f>RTM_IEX!M86</f>
        <v>2.97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12.656523999999999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0.19242541120000001</v>
      </c>
      <c r="AD87">
        <f t="shared" si="4"/>
        <v>21.6740985888</v>
      </c>
      <c r="AE87">
        <v>0</v>
      </c>
      <c r="AF87" s="24"/>
      <c r="AG87">
        <f t="shared" si="5"/>
        <v>21.6740985888</v>
      </c>
      <c r="AI87" s="34">
        <f>PXIL!M87</f>
        <v>0</v>
      </c>
      <c r="AJ87" s="34">
        <f>PXIL!S87</f>
        <v>0</v>
      </c>
      <c r="AK87" s="34">
        <f>RTM_IEX!M87</f>
        <v>4.41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12.656523999999999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0.1906654112</v>
      </c>
      <c r="AD88">
        <f t="shared" si="4"/>
        <v>21.475858588799998</v>
      </c>
      <c r="AE88">
        <v>0</v>
      </c>
      <c r="AF88" s="24"/>
      <c r="AG88">
        <f t="shared" si="5"/>
        <v>21.475858588799998</v>
      </c>
      <c r="AI88" s="34">
        <f>PXIL!M88</f>
        <v>0</v>
      </c>
      <c r="AJ88" s="34">
        <f>PXIL!S88</f>
        <v>0</v>
      </c>
      <c r="AK88" s="34">
        <f>RTM_IEX!M88</f>
        <v>4.21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12.656523999999999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0.1892574112</v>
      </c>
      <c r="AD89">
        <f t="shared" si="4"/>
        <v>21.317266588799999</v>
      </c>
      <c r="AE89">
        <v>0</v>
      </c>
      <c r="AF89" s="24"/>
      <c r="AG89">
        <f t="shared" si="5"/>
        <v>21.317266588799999</v>
      </c>
      <c r="AI89" s="34">
        <f>PXIL!M89</f>
        <v>0</v>
      </c>
      <c r="AJ89" s="34">
        <f>PXIL!S89</f>
        <v>0</v>
      </c>
      <c r="AK89" s="34">
        <f>RTM_IEX!M89</f>
        <v>4.82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12.656523999999999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3.55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0.19101741119999999</v>
      </c>
      <c r="AD90">
        <f t="shared" si="4"/>
        <v>21.515506588799997</v>
      </c>
      <c r="AE90">
        <v>0</v>
      </c>
      <c r="AF90" s="24"/>
      <c r="AG90">
        <f t="shared" si="5"/>
        <v>21.515506588799997</v>
      </c>
      <c r="AI90" s="34">
        <f>PXIL!M90</f>
        <v>0</v>
      </c>
      <c r="AJ90" s="34">
        <f>PXIL!S90</f>
        <v>0</v>
      </c>
      <c r="AK90" s="34">
        <f>RTM_IEX!M90</f>
        <v>5.5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12.656523999999999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0.18318541119999998</v>
      </c>
      <c r="AD91">
        <f t="shared" si="4"/>
        <v>20.633338588800001</v>
      </c>
      <c r="AE91">
        <v>0</v>
      </c>
      <c r="AF91" s="24"/>
      <c r="AG91">
        <f t="shared" si="5"/>
        <v>20.633338588800001</v>
      </c>
      <c r="AI91" s="34">
        <f>PXIL!M91</f>
        <v>0</v>
      </c>
      <c r="AJ91" s="34">
        <f>PXIL!S91</f>
        <v>0</v>
      </c>
      <c r="AK91" s="34">
        <f>RTM_IEX!M91</f>
        <v>5.18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12.656523999999999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0.20087341120000002</v>
      </c>
      <c r="AD92">
        <f t="shared" si="4"/>
        <v>22.625650588799999</v>
      </c>
      <c r="AE92">
        <v>0</v>
      </c>
      <c r="AF92" s="24"/>
      <c r="AG92">
        <f t="shared" si="5"/>
        <v>22.625650588799999</v>
      </c>
      <c r="AI92" s="34">
        <f>PXIL!M92</f>
        <v>0</v>
      </c>
      <c r="AJ92" s="34">
        <f>PXIL!S92</f>
        <v>0</v>
      </c>
      <c r="AK92" s="34">
        <f>RTM_IEX!M92</f>
        <v>5.37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12.656523999999999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4.13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0.20412941120000003</v>
      </c>
      <c r="AD93">
        <f t="shared" si="4"/>
        <v>22.9923945888</v>
      </c>
      <c r="AE93">
        <v>0</v>
      </c>
      <c r="AF93" s="24"/>
      <c r="AG93">
        <f t="shared" si="5"/>
        <v>22.9923945888</v>
      </c>
      <c r="AI93" s="34">
        <f>PXIL!M93</f>
        <v>0</v>
      </c>
      <c r="AJ93" s="34">
        <f>PXIL!S93</f>
        <v>0</v>
      </c>
      <c r="AK93" s="34">
        <f>RTM_IEX!M93</f>
        <v>6.41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12.656523999999999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0.21108141120000001</v>
      </c>
      <c r="AD94">
        <f t="shared" si="4"/>
        <v>23.775442588800001</v>
      </c>
      <c r="AE94">
        <v>0</v>
      </c>
      <c r="AF94" s="24"/>
      <c r="AG94">
        <f t="shared" si="5"/>
        <v>23.775442588800001</v>
      </c>
      <c r="AI94" s="34">
        <f>PXIL!M94</f>
        <v>0</v>
      </c>
      <c r="AJ94" s="34">
        <f>PXIL!S94</f>
        <v>0</v>
      </c>
      <c r="AK94" s="34">
        <f>RTM_IEX!M94</f>
        <v>6.53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12.656523999999999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0.21108141120000001</v>
      </c>
      <c r="AD95">
        <f t="shared" si="4"/>
        <v>23.775442588800001</v>
      </c>
      <c r="AE95">
        <v>0</v>
      </c>
      <c r="AF95" s="24"/>
      <c r="AG95">
        <f t="shared" si="5"/>
        <v>23.775442588800001</v>
      </c>
      <c r="AI95" s="34">
        <f>PXIL!M95</f>
        <v>0</v>
      </c>
      <c r="AJ95" s="34">
        <f>PXIL!S95</f>
        <v>0</v>
      </c>
      <c r="AK95" s="34">
        <f>RTM_IEX!M95</f>
        <v>6.53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12.656523999999999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0.21108141120000001</v>
      </c>
      <c r="AD96">
        <f t="shared" si="4"/>
        <v>23.775442588800001</v>
      </c>
      <c r="AE96">
        <v>0</v>
      </c>
      <c r="AF96" s="24"/>
      <c r="AG96">
        <f t="shared" si="5"/>
        <v>23.775442588800001</v>
      </c>
      <c r="AI96" s="34">
        <f>PXIL!M96</f>
        <v>0</v>
      </c>
      <c r="AJ96" s="34">
        <f>PXIL!S96</f>
        <v>0</v>
      </c>
      <c r="AK96" s="34">
        <f>RTM_IEX!M96</f>
        <v>6.53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12.656523999999999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3.45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0.19920141120000004</v>
      </c>
      <c r="AD97">
        <f t="shared" si="4"/>
        <v>22.437322588800001</v>
      </c>
      <c r="AE97">
        <v>0</v>
      </c>
      <c r="AF97" s="24"/>
      <c r="AG97">
        <f t="shared" si="5"/>
        <v>22.437322588800001</v>
      </c>
      <c r="AI97" s="34">
        <f>PXIL!M97</f>
        <v>0</v>
      </c>
      <c r="AJ97" s="34">
        <f>PXIL!S97</f>
        <v>0</v>
      </c>
      <c r="AK97" s="34">
        <f>RTM_IEX!M97</f>
        <v>6.53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12.656523999999999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1.63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0.18318541120000001</v>
      </c>
      <c r="AD98">
        <f t="shared" si="4"/>
        <v>20.633338588800001</v>
      </c>
      <c r="AE98">
        <v>0</v>
      </c>
      <c r="AF98" s="24"/>
      <c r="AG98">
        <f t="shared" si="5"/>
        <v>20.633338588800001</v>
      </c>
      <c r="AI98" s="34">
        <f>PXIL!M98</f>
        <v>0</v>
      </c>
      <c r="AJ98" s="34">
        <f>PXIL!S98</f>
        <v>0</v>
      </c>
      <c r="AK98" s="34">
        <f>RTM_IEX!M98</f>
        <v>6.53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0.38237168675000049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5.4640000000000008E-2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4.3417588433999985E-3</v>
      </c>
      <c r="AD99">
        <f t="shared" si="6"/>
        <v>0.48903992790660011</v>
      </c>
      <c r="AE99">
        <f t="shared" ref="AE99:AR99" si="8">SUM(AE3:AE98)/4000</f>
        <v>0</v>
      </c>
      <c r="AG99">
        <f t="shared" si="8"/>
        <v>0.48903992790660011</v>
      </c>
      <c r="AI99">
        <f t="shared" si="8"/>
        <v>0</v>
      </c>
      <c r="AJ99">
        <f t="shared" si="8"/>
        <v>0</v>
      </c>
      <c r="AK99">
        <f t="shared" si="8"/>
        <v>4.7972499999999994E-2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8.3975000000000005E-3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55</v>
      </c>
      <c r="E3" s="16">
        <f>'[1]20'!E5</f>
        <v>0</v>
      </c>
      <c r="F3" s="15">
        <f>SUM(B3:E3)</f>
        <v>320</v>
      </c>
      <c r="G3" s="15">
        <f>'[1]20'!H5</f>
        <v>265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55</v>
      </c>
      <c r="E4" s="16">
        <f>'[1]20'!E6</f>
        <v>0</v>
      </c>
      <c r="F4" s="15">
        <f>SUM(B4:E4)</f>
        <v>320</v>
      </c>
      <c r="G4" s="15">
        <f>'[1]20'!H6</f>
        <v>265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55</v>
      </c>
      <c r="E5" s="16">
        <f>'[1]20'!E7</f>
        <v>0</v>
      </c>
      <c r="F5" s="15">
        <f t="shared" ref="F5:F68" si="6">SUM(B5:E5)</f>
        <v>320</v>
      </c>
      <c r="G5" s="15">
        <f>'[1]20'!H7</f>
        <v>265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55</v>
      </c>
      <c r="E6" s="16">
        <f>'[1]20'!E8</f>
        <v>0</v>
      </c>
      <c r="F6" s="15">
        <f t="shared" si="6"/>
        <v>320</v>
      </c>
      <c r="G6" s="15">
        <f>'[1]20'!H8</f>
        <v>265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55</v>
      </c>
      <c r="E7" s="16">
        <f>'[1]20'!E9</f>
        <v>0</v>
      </c>
      <c r="F7" s="15">
        <f t="shared" si="6"/>
        <v>320</v>
      </c>
      <c r="G7" s="15">
        <f>'[1]20'!H9</f>
        <v>265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55</v>
      </c>
      <c r="E8" s="16">
        <f>'[1]20'!E10</f>
        <v>0</v>
      </c>
      <c r="F8" s="15">
        <f t="shared" si="6"/>
        <v>320</v>
      </c>
      <c r="G8" s="15">
        <f>'[1]20'!H10</f>
        <v>265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55</v>
      </c>
      <c r="E9" s="16">
        <f>'[1]20'!E11</f>
        <v>0</v>
      </c>
      <c r="F9" s="15">
        <f t="shared" si="6"/>
        <v>320</v>
      </c>
      <c r="G9" s="15">
        <f>'[1]20'!H11</f>
        <v>265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55</v>
      </c>
      <c r="E10" s="16">
        <f>'[1]20'!E12</f>
        <v>0</v>
      </c>
      <c r="F10" s="15">
        <f t="shared" si="6"/>
        <v>320</v>
      </c>
      <c r="G10" s="15">
        <f>'[1]20'!H12</f>
        <v>265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55</v>
      </c>
      <c r="E11" s="16">
        <f>'[1]20'!E13</f>
        <v>0</v>
      </c>
      <c r="F11" s="15">
        <f t="shared" si="6"/>
        <v>320</v>
      </c>
      <c r="G11" s="15">
        <f>'[1]20'!H13</f>
        <v>265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55</v>
      </c>
      <c r="E12" s="16">
        <f>'[1]20'!E14</f>
        <v>0</v>
      </c>
      <c r="F12" s="15">
        <f t="shared" si="6"/>
        <v>320</v>
      </c>
      <c r="G12" s="15">
        <f>'[1]20'!H14</f>
        <v>265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55</v>
      </c>
      <c r="E13" s="16">
        <f>'[1]20'!E15</f>
        <v>0</v>
      </c>
      <c r="F13" s="15">
        <f t="shared" si="6"/>
        <v>320</v>
      </c>
      <c r="G13" s="15">
        <f>'[1]20'!H15</f>
        <v>265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55</v>
      </c>
      <c r="E14" s="16">
        <f>'[1]20'!E16</f>
        <v>0</v>
      </c>
      <c r="F14" s="15">
        <f t="shared" si="6"/>
        <v>320</v>
      </c>
      <c r="G14" s="15">
        <f>'[1]20'!H16</f>
        <v>265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55</v>
      </c>
      <c r="E15" s="16">
        <f>'[1]20'!E17</f>
        <v>0</v>
      </c>
      <c r="F15" s="15">
        <f t="shared" si="6"/>
        <v>320</v>
      </c>
      <c r="G15" s="15">
        <f>'[1]20'!H17</f>
        <v>265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55</v>
      </c>
      <c r="E16" s="16">
        <f>'[1]20'!E18</f>
        <v>0</v>
      </c>
      <c r="F16" s="15">
        <f t="shared" si="6"/>
        <v>320</v>
      </c>
      <c r="G16" s="15">
        <f>'[1]20'!H18</f>
        <v>265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55</v>
      </c>
      <c r="E17" s="16">
        <f>'[1]20'!E19</f>
        <v>0</v>
      </c>
      <c r="F17" s="15">
        <f t="shared" si="6"/>
        <v>320</v>
      </c>
      <c r="G17" s="15">
        <f>'[1]20'!H19</f>
        <v>265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55</v>
      </c>
      <c r="E18" s="16">
        <f>'[1]20'!E20</f>
        <v>0</v>
      </c>
      <c r="F18" s="15">
        <f t="shared" si="6"/>
        <v>320</v>
      </c>
      <c r="G18" s="15">
        <f>'[1]20'!H20</f>
        <v>265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55</v>
      </c>
      <c r="E19" s="16">
        <f>'[1]20'!E21</f>
        <v>0</v>
      </c>
      <c r="F19" s="15">
        <f t="shared" si="6"/>
        <v>320</v>
      </c>
      <c r="G19" s="15">
        <f>'[1]20'!H21</f>
        <v>265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55</v>
      </c>
      <c r="E20" s="16">
        <f>'[1]20'!E22</f>
        <v>0</v>
      </c>
      <c r="F20" s="15">
        <f t="shared" si="6"/>
        <v>320</v>
      </c>
      <c r="G20" s="15">
        <f>'[1]20'!H22</f>
        <v>265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55</v>
      </c>
      <c r="E21" s="16">
        <f>'[1]20'!E23</f>
        <v>0</v>
      </c>
      <c r="F21" s="15">
        <f t="shared" si="6"/>
        <v>320</v>
      </c>
      <c r="G21" s="15">
        <f>'[1]20'!H23</f>
        <v>265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55</v>
      </c>
      <c r="E22" s="16">
        <f>'[1]20'!E24</f>
        <v>0</v>
      </c>
      <c r="F22" s="15">
        <f t="shared" si="6"/>
        <v>320</v>
      </c>
      <c r="G22" s="15">
        <f>'[1]20'!H24</f>
        <v>265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55</v>
      </c>
      <c r="E23" s="16">
        <f>'[1]20'!E25</f>
        <v>0</v>
      </c>
      <c r="F23" s="15">
        <f t="shared" si="6"/>
        <v>320</v>
      </c>
      <c r="G23" s="15">
        <f>'[1]20'!H25</f>
        <v>265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55</v>
      </c>
      <c r="E24" s="16">
        <f>'[1]20'!E26</f>
        <v>0</v>
      </c>
      <c r="F24" s="15">
        <f t="shared" si="6"/>
        <v>320</v>
      </c>
      <c r="G24" s="15">
        <f>'[1]20'!H26</f>
        <v>265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55</v>
      </c>
      <c r="E25" s="16">
        <f>'[1]20'!E27</f>
        <v>0</v>
      </c>
      <c r="F25" s="15">
        <f t="shared" si="6"/>
        <v>320</v>
      </c>
      <c r="G25" s="15">
        <f>'[1]20'!H27</f>
        <v>265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55</v>
      </c>
      <c r="E26" s="16">
        <f>'[1]20'!E28</f>
        <v>0</v>
      </c>
      <c r="F26" s="15">
        <f t="shared" si="6"/>
        <v>320</v>
      </c>
      <c r="G26" s="15">
        <f>'[1]20'!H28</f>
        <v>265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55</v>
      </c>
      <c r="E27" s="16">
        <f>'[1]20'!E29</f>
        <v>0</v>
      </c>
      <c r="F27" s="15">
        <f t="shared" si="6"/>
        <v>320</v>
      </c>
      <c r="G27" s="15">
        <f>'[1]20'!H29</f>
        <v>265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55</v>
      </c>
      <c r="E28" s="16">
        <f>'[1]20'!E30</f>
        <v>0</v>
      </c>
      <c r="F28" s="15">
        <f t="shared" si="6"/>
        <v>320</v>
      </c>
      <c r="G28" s="15">
        <f>'[1]20'!H30</f>
        <v>265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55</v>
      </c>
      <c r="E29" s="16">
        <f>'[1]20'!E31</f>
        <v>0</v>
      </c>
      <c r="F29" s="15">
        <f t="shared" si="6"/>
        <v>320</v>
      </c>
      <c r="G29" s="15">
        <f>'[1]20'!H31</f>
        <v>265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55</v>
      </c>
      <c r="E30" s="16">
        <f>'[1]20'!E32</f>
        <v>0</v>
      </c>
      <c r="F30" s="15">
        <f t="shared" si="6"/>
        <v>320</v>
      </c>
      <c r="G30" s="15">
        <f>'[1]20'!H32</f>
        <v>265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55</v>
      </c>
      <c r="E31" s="16">
        <f>'[1]20'!E33</f>
        <v>0</v>
      </c>
      <c r="F31" s="15">
        <f t="shared" si="6"/>
        <v>320</v>
      </c>
      <c r="G31" s="15">
        <f>'[1]20'!H33</f>
        <v>265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55</v>
      </c>
      <c r="E32" s="16">
        <f>'[1]20'!E34</f>
        <v>0</v>
      </c>
      <c r="F32" s="15">
        <f t="shared" si="6"/>
        <v>320</v>
      </c>
      <c r="G32" s="15">
        <f>'[1]20'!H34</f>
        <v>265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55</v>
      </c>
      <c r="E33" s="16">
        <f>'[1]20'!E35</f>
        <v>0</v>
      </c>
      <c r="F33" s="15">
        <f t="shared" si="6"/>
        <v>320</v>
      </c>
      <c r="G33" s="15">
        <f>'[1]20'!H35</f>
        <v>265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55</v>
      </c>
      <c r="E34" s="16">
        <f>'[1]20'!E36</f>
        <v>0</v>
      </c>
      <c r="F34" s="15">
        <f t="shared" si="6"/>
        <v>320</v>
      </c>
      <c r="G34" s="15">
        <f>'[1]20'!H36</f>
        <v>265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55</v>
      </c>
      <c r="E35" s="16">
        <f>'[1]20'!E37</f>
        <v>0</v>
      </c>
      <c r="F35" s="15">
        <f t="shared" si="6"/>
        <v>320</v>
      </c>
      <c r="G35" s="15">
        <f>'[1]20'!H37</f>
        <v>265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55</v>
      </c>
      <c r="E36" s="16">
        <f>'[1]20'!E38</f>
        <v>0</v>
      </c>
      <c r="F36" s="15">
        <f t="shared" si="6"/>
        <v>320</v>
      </c>
      <c r="G36" s="15">
        <f>'[1]20'!H38</f>
        <v>265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55</v>
      </c>
      <c r="E37" s="16">
        <f>'[1]20'!E39</f>
        <v>0</v>
      </c>
      <c r="F37" s="15">
        <f t="shared" si="6"/>
        <v>320</v>
      </c>
      <c r="G37" s="15">
        <f>'[1]20'!H39</f>
        <v>265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55</v>
      </c>
      <c r="E38" s="16">
        <f>'[1]20'!E40</f>
        <v>0</v>
      </c>
      <c r="F38" s="15">
        <f t="shared" si="6"/>
        <v>320</v>
      </c>
      <c r="G38" s="15">
        <f>'[1]20'!H40</f>
        <v>265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55</v>
      </c>
      <c r="E39" s="16">
        <f>'[1]20'!E41</f>
        <v>0</v>
      </c>
      <c r="F39" s="15">
        <f t="shared" si="6"/>
        <v>320</v>
      </c>
      <c r="G39" s="15">
        <f>'[1]20'!H41</f>
        <v>265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55</v>
      </c>
      <c r="E40" s="16">
        <f>'[1]20'!E42</f>
        <v>0</v>
      </c>
      <c r="F40" s="15">
        <f t="shared" si="6"/>
        <v>320</v>
      </c>
      <c r="G40" s="15">
        <f>'[1]20'!H42</f>
        <v>265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55</v>
      </c>
      <c r="E41" s="16">
        <f>'[1]20'!E43</f>
        <v>0</v>
      </c>
      <c r="F41" s="15">
        <f t="shared" si="6"/>
        <v>320</v>
      </c>
      <c r="G41" s="15">
        <f>'[1]20'!H43</f>
        <v>265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55</v>
      </c>
      <c r="E42" s="16">
        <f>'[1]20'!E44</f>
        <v>0</v>
      </c>
      <c r="F42" s="15">
        <f t="shared" si="6"/>
        <v>320</v>
      </c>
      <c r="G42" s="15">
        <f>'[1]20'!H44</f>
        <v>265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55</v>
      </c>
      <c r="E43" s="16">
        <f>'[1]20'!E45</f>
        <v>0</v>
      </c>
      <c r="F43" s="15">
        <f t="shared" si="6"/>
        <v>320</v>
      </c>
      <c r="G43" s="15">
        <f>'[1]20'!H45</f>
        <v>265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55</v>
      </c>
      <c r="E44" s="16">
        <f>'[1]20'!E46</f>
        <v>0</v>
      </c>
      <c r="F44" s="15">
        <f t="shared" si="6"/>
        <v>320</v>
      </c>
      <c r="G44" s="15">
        <f>'[1]20'!H46</f>
        <v>265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55</v>
      </c>
      <c r="E45" s="16">
        <f>'[1]20'!E47</f>
        <v>0</v>
      </c>
      <c r="F45" s="15">
        <f t="shared" si="6"/>
        <v>320</v>
      </c>
      <c r="G45" s="15">
        <f>'[1]20'!H47</f>
        <v>265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55</v>
      </c>
      <c r="E46" s="16">
        <f>'[1]20'!E48</f>
        <v>0</v>
      </c>
      <c r="F46" s="15">
        <f t="shared" si="6"/>
        <v>320</v>
      </c>
      <c r="G46" s="15">
        <f>'[1]20'!H48</f>
        <v>265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55</v>
      </c>
      <c r="E47" s="16">
        <f>'[1]20'!E49</f>
        <v>0</v>
      </c>
      <c r="F47" s="15">
        <f t="shared" si="6"/>
        <v>320</v>
      </c>
      <c r="G47" s="15">
        <f>'[1]20'!H49</f>
        <v>265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55</v>
      </c>
      <c r="E48" s="16">
        <f>'[1]20'!E50</f>
        <v>0</v>
      </c>
      <c r="F48" s="15">
        <f t="shared" si="6"/>
        <v>320</v>
      </c>
      <c r="G48" s="15">
        <f>'[1]20'!H50</f>
        <v>265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55</v>
      </c>
      <c r="E49" s="16">
        <f>'[1]20'!E51</f>
        <v>0</v>
      </c>
      <c r="F49" s="15">
        <f t="shared" si="6"/>
        <v>320</v>
      </c>
      <c r="G49" s="15">
        <f>'[1]20'!H51</f>
        <v>265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55</v>
      </c>
      <c r="E50" s="16">
        <f>'[1]20'!E52</f>
        <v>0</v>
      </c>
      <c r="F50" s="15">
        <f t="shared" si="6"/>
        <v>320</v>
      </c>
      <c r="G50" s="15">
        <f>'[1]20'!H52</f>
        <v>265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55</v>
      </c>
      <c r="E51" s="16">
        <f>'[1]20'!E53</f>
        <v>0</v>
      </c>
      <c r="F51" s="15">
        <f t="shared" si="6"/>
        <v>320</v>
      </c>
      <c r="G51" s="15">
        <f>'[1]20'!H53</f>
        <v>265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55</v>
      </c>
      <c r="E52" s="16">
        <f>'[1]20'!E54</f>
        <v>0</v>
      </c>
      <c r="F52" s="15">
        <f t="shared" si="6"/>
        <v>320</v>
      </c>
      <c r="G52" s="15">
        <f>'[1]20'!H54</f>
        <v>265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55</v>
      </c>
      <c r="E53" s="16">
        <f>'[1]20'!E55</f>
        <v>0</v>
      </c>
      <c r="F53" s="15">
        <f t="shared" si="6"/>
        <v>320</v>
      </c>
      <c r="G53" s="15">
        <f>'[1]20'!H55</f>
        <v>265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55</v>
      </c>
      <c r="E54" s="16">
        <f>'[1]20'!E56</f>
        <v>0</v>
      </c>
      <c r="F54" s="15">
        <f t="shared" si="6"/>
        <v>320</v>
      </c>
      <c r="G54" s="15">
        <f>'[1]20'!H56</f>
        <v>265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55</v>
      </c>
      <c r="E55" s="16">
        <f>'[1]20'!E57</f>
        <v>0</v>
      </c>
      <c r="F55" s="15">
        <f t="shared" si="6"/>
        <v>320</v>
      </c>
      <c r="G55" s="15">
        <f>'[1]20'!H57</f>
        <v>265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55</v>
      </c>
      <c r="E56" s="16">
        <f>'[1]20'!E58</f>
        <v>0</v>
      </c>
      <c r="F56" s="15">
        <f t="shared" si="6"/>
        <v>320</v>
      </c>
      <c r="G56" s="15">
        <f>'[1]20'!H58</f>
        <v>265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55</v>
      </c>
      <c r="E57" s="16">
        <f>'[1]20'!E59</f>
        <v>0</v>
      </c>
      <c r="F57" s="15">
        <f t="shared" si="6"/>
        <v>320</v>
      </c>
      <c r="G57" s="15">
        <f>'[1]20'!H59</f>
        <v>265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55</v>
      </c>
      <c r="E58" s="16">
        <f>'[1]20'!E60</f>
        <v>0</v>
      </c>
      <c r="F58" s="15">
        <f t="shared" si="6"/>
        <v>320</v>
      </c>
      <c r="G58" s="15">
        <f>'[1]20'!H60</f>
        <v>265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55</v>
      </c>
      <c r="E59" s="16">
        <f>'[1]20'!E61</f>
        <v>0</v>
      </c>
      <c r="F59" s="15">
        <f t="shared" si="6"/>
        <v>320</v>
      </c>
      <c r="G59" s="15">
        <f>'[1]20'!H61</f>
        <v>265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55</v>
      </c>
      <c r="E60" s="16">
        <f>'[1]20'!E62</f>
        <v>0</v>
      </c>
      <c r="F60" s="15">
        <f t="shared" si="6"/>
        <v>320</v>
      </c>
      <c r="G60" s="15">
        <f>'[1]20'!H62</f>
        <v>265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55</v>
      </c>
      <c r="E61" s="16">
        <f>'[1]20'!E63</f>
        <v>0</v>
      </c>
      <c r="F61" s="15">
        <f t="shared" si="6"/>
        <v>320</v>
      </c>
      <c r="G61" s="15">
        <f>'[1]20'!H63</f>
        <v>265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55</v>
      </c>
      <c r="E62" s="16">
        <f>'[1]20'!E64</f>
        <v>0</v>
      </c>
      <c r="F62" s="15">
        <f t="shared" si="6"/>
        <v>320</v>
      </c>
      <c r="G62" s="15">
        <f>'[1]20'!H64</f>
        <v>265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55</v>
      </c>
      <c r="E63" s="16">
        <f>'[1]20'!E65</f>
        <v>0</v>
      </c>
      <c r="F63" s="15">
        <f t="shared" si="6"/>
        <v>320</v>
      </c>
      <c r="G63" s="15">
        <f>'[1]20'!H65</f>
        <v>265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55</v>
      </c>
      <c r="E64" s="16">
        <f>'[1]20'!E66</f>
        <v>0</v>
      </c>
      <c r="F64" s="15">
        <f t="shared" si="6"/>
        <v>320</v>
      </c>
      <c r="G64" s="15">
        <f>'[1]20'!H66</f>
        <v>265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55</v>
      </c>
      <c r="E65" s="16">
        <f>'[1]20'!E67</f>
        <v>0</v>
      </c>
      <c r="F65" s="15">
        <f t="shared" si="6"/>
        <v>320</v>
      </c>
      <c r="G65" s="15">
        <f>'[1]20'!H67</f>
        <v>265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55</v>
      </c>
      <c r="E66" s="16">
        <f>'[1]20'!E68</f>
        <v>0</v>
      </c>
      <c r="F66" s="15">
        <f t="shared" si="6"/>
        <v>320</v>
      </c>
      <c r="G66" s="15">
        <f>'[1]20'!H68</f>
        <v>265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55</v>
      </c>
      <c r="E67" s="16">
        <f>'[1]20'!E69</f>
        <v>0</v>
      </c>
      <c r="F67" s="15">
        <f t="shared" si="6"/>
        <v>320</v>
      </c>
      <c r="G67" s="15">
        <f>'[1]20'!H69</f>
        <v>265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55</v>
      </c>
      <c r="E68" s="16">
        <f>'[1]20'!E70</f>
        <v>0</v>
      </c>
      <c r="F68" s="15">
        <f t="shared" si="6"/>
        <v>320</v>
      </c>
      <c r="G68" s="15">
        <f>'[1]20'!H70</f>
        <v>265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55</v>
      </c>
      <c r="E69" s="16">
        <f>'[1]20'!E71</f>
        <v>0</v>
      </c>
      <c r="F69" s="15">
        <f t="shared" ref="F69:F98" si="17">SUM(B69:E69)</f>
        <v>320</v>
      </c>
      <c r="G69" s="15">
        <f>'[1]20'!H71</f>
        <v>265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55</v>
      </c>
      <c r="E70" s="16">
        <f>'[1]20'!E72</f>
        <v>0</v>
      </c>
      <c r="F70" s="15">
        <f t="shared" si="17"/>
        <v>320</v>
      </c>
      <c r="G70" s="15">
        <f>'[1]20'!H72</f>
        <v>265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55</v>
      </c>
      <c r="E71" s="16">
        <f>'[1]20'!E73</f>
        <v>0</v>
      </c>
      <c r="F71" s="15">
        <f t="shared" si="17"/>
        <v>320</v>
      </c>
      <c r="G71" s="15">
        <f>'[1]20'!H73</f>
        <v>265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55</v>
      </c>
      <c r="E72" s="16">
        <f>'[1]20'!E74</f>
        <v>0</v>
      </c>
      <c r="F72" s="15">
        <f t="shared" si="17"/>
        <v>320</v>
      </c>
      <c r="G72" s="15">
        <f>'[1]20'!H74</f>
        <v>265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55</v>
      </c>
      <c r="E73" s="16">
        <f>'[1]20'!E75</f>
        <v>0</v>
      </c>
      <c r="F73" s="15">
        <f t="shared" si="17"/>
        <v>320</v>
      </c>
      <c r="G73" s="15">
        <f>'[1]20'!H75</f>
        <v>265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55</v>
      </c>
      <c r="E74" s="16">
        <f>'[1]20'!E76</f>
        <v>0</v>
      </c>
      <c r="F74" s="15">
        <f t="shared" si="17"/>
        <v>320</v>
      </c>
      <c r="G74" s="15">
        <f>'[1]20'!H76</f>
        <v>265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55</v>
      </c>
      <c r="E75" s="16">
        <f>'[1]20'!E77</f>
        <v>0</v>
      </c>
      <c r="F75" s="15">
        <f t="shared" si="17"/>
        <v>320</v>
      </c>
      <c r="G75" s="15">
        <f>'[1]20'!H77</f>
        <v>265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55</v>
      </c>
      <c r="E76" s="16">
        <f>'[1]20'!E78</f>
        <v>0</v>
      </c>
      <c r="F76" s="15">
        <f t="shared" si="17"/>
        <v>320</v>
      </c>
      <c r="G76" s="15">
        <f>'[1]20'!H78</f>
        <v>265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55</v>
      </c>
      <c r="E77" s="16">
        <f>'[1]20'!E79</f>
        <v>0</v>
      </c>
      <c r="F77" s="15">
        <f t="shared" si="17"/>
        <v>320</v>
      </c>
      <c r="G77" s="15">
        <f>'[1]20'!H79</f>
        <v>265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55</v>
      </c>
      <c r="E78" s="16">
        <f>'[1]20'!E80</f>
        <v>0</v>
      </c>
      <c r="F78" s="15">
        <f t="shared" si="17"/>
        <v>320</v>
      </c>
      <c r="G78" s="15">
        <f>'[1]20'!H80</f>
        <v>265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55</v>
      </c>
      <c r="E79" s="16">
        <f>'[1]20'!E81</f>
        <v>0</v>
      </c>
      <c r="F79" s="15">
        <f t="shared" si="17"/>
        <v>320</v>
      </c>
      <c r="G79" s="15">
        <f>'[1]20'!H81</f>
        <v>265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55</v>
      </c>
      <c r="E80" s="16">
        <f>'[1]20'!E82</f>
        <v>0</v>
      </c>
      <c r="F80" s="15">
        <f t="shared" si="17"/>
        <v>320</v>
      </c>
      <c r="G80" s="15">
        <f>'[1]20'!H82</f>
        <v>265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55</v>
      </c>
      <c r="E81" s="16">
        <f>'[1]20'!E83</f>
        <v>0</v>
      </c>
      <c r="F81" s="15">
        <f t="shared" si="17"/>
        <v>320</v>
      </c>
      <c r="G81" s="15">
        <f>'[1]20'!H83</f>
        <v>265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55</v>
      </c>
      <c r="E82" s="16">
        <f>'[1]20'!E84</f>
        <v>0</v>
      </c>
      <c r="F82" s="15">
        <f t="shared" si="17"/>
        <v>320</v>
      </c>
      <c r="G82" s="15">
        <f>'[1]20'!H84</f>
        <v>265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55</v>
      </c>
      <c r="E83" s="16">
        <f>'[1]20'!E85</f>
        <v>0</v>
      </c>
      <c r="F83" s="15">
        <f t="shared" si="17"/>
        <v>320</v>
      </c>
      <c r="G83" s="15">
        <f>'[1]20'!H85</f>
        <v>265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55</v>
      </c>
      <c r="E84" s="16">
        <f>'[1]20'!E86</f>
        <v>0</v>
      </c>
      <c r="F84" s="15">
        <f t="shared" si="17"/>
        <v>320</v>
      </c>
      <c r="G84" s="15">
        <f>'[1]20'!H86</f>
        <v>265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55</v>
      </c>
      <c r="E85" s="16">
        <f>'[1]20'!E87</f>
        <v>0</v>
      </c>
      <c r="F85" s="15">
        <f t="shared" si="17"/>
        <v>320</v>
      </c>
      <c r="G85" s="15">
        <f>'[1]20'!H87</f>
        <v>265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55</v>
      </c>
      <c r="E86" s="16">
        <f>'[1]20'!E88</f>
        <v>0</v>
      </c>
      <c r="F86" s="15">
        <f t="shared" si="17"/>
        <v>320</v>
      </c>
      <c r="G86" s="15">
        <f>'[1]20'!H88</f>
        <v>265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55</v>
      </c>
      <c r="E87" s="16">
        <f>'[1]20'!E89</f>
        <v>0</v>
      </c>
      <c r="F87" s="15">
        <f t="shared" si="17"/>
        <v>320</v>
      </c>
      <c r="G87" s="15">
        <f>'[1]20'!H89</f>
        <v>265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55</v>
      </c>
      <c r="E88" s="16">
        <f>'[1]20'!E90</f>
        <v>0</v>
      </c>
      <c r="F88" s="15">
        <f t="shared" si="17"/>
        <v>320</v>
      </c>
      <c r="G88" s="15">
        <f>'[1]20'!H90</f>
        <v>265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55</v>
      </c>
      <c r="E89" s="16">
        <f>'[1]20'!E91</f>
        <v>0</v>
      </c>
      <c r="F89" s="15">
        <f t="shared" si="17"/>
        <v>320</v>
      </c>
      <c r="G89" s="15">
        <f>'[1]20'!H91</f>
        <v>265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55</v>
      </c>
      <c r="E90" s="16">
        <f>'[1]20'!E92</f>
        <v>0</v>
      </c>
      <c r="F90" s="15">
        <f t="shared" si="17"/>
        <v>320</v>
      </c>
      <c r="G90" s="15">
        <f>'[1]20'!H92</f>
        <v>265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55</v>
      </c>
      <c r="E91" s="16">
        <f>'[1]20'!E93</f>
        <v>0</v>
      </c>
      <c r="F91" s="15">
        <f t="shared" si="17"/>
        <v>320</v>
      </c>
      <c r="G91" s="15">
        <f>'[1]20'!H93</f>
        <v>265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55</v>
      </c>
      <c r="E92" s="16">
        <f>'[1]20'!E94</f>
        <v>0</v>
      </c>
      <c r="F92" s="15">
        <f t="shared" si="17"/>
        <v>320</v>
      </c>
      <c r="G92" s="15">
        <f>'[1]20'!H94</f>
        <v>265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55</v>
      </c>
      <c r="E93" s="16">
        <f>'[1]20'!E95</f>
        <v>0</v>
      </c>
      <c r="F93" s="15">
        <f t="shared" si="17"/>
        <v>320</v>
      </c>
      <c r="G93" s="15">
        <f>'[1]20'!H95</f>
        <v>265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55</v>
      </c>
      <c r="E94" s="16">
        <f>'[1]20'!E96</f>
        <v>0</v>
      </c>
      <c r="F94" s="15">
        <f t="shared" si="17"/>
        <v>320</v>
      </c>
      <c r="G94" s="15">
        <f>'[1]20'!H96</f>
        <v>265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55</v>
      </c>
      <c r="E95" s="16">
        <f>'[1]20'!E97</f>
        <v>0</v>
      </c>
      <c r="F95" s="15">
        <f t="shared" si="17"/>
        <v>320</v>
      </c>
      <c r="G95" s="15">
        <f>'[1]20'!H97</f>
        <v>265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55</v>
      </c>
      <c r="E96" s="16">
        <f>'[1]20'!E98</f>
        <v>0</v>
      </c>
      <c r="F96" s="15">
        <f t="shared" si="17"/>
        <v>320</v>
      </c>
      <c r="G96" s="15">
        <f>'[1]20'!H98</f>
        <v>265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55</v>
      </c>
      <c r="E97" s="16">
        <f>'[1]20'!E99</f>
        <v>0</v>
      </c>
      <c r="F97" s="15">
        <f t="shared" si="17"/>
        <v>320</v>
      </c>
      <c r="G97" s="15">
        <f>'[1]20'!H99</f>
        <v>265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55</v>
      </c>
      <c r="E98" s="16">
        <f>'[1]20'!E100</f>
        <v>0</v>
      </c>
      <c r="F98" s="15">
        <f t="shared" si="17"/>
        <v>320</v>
      </c>
      <c r="G98" s="15">
        <f>'[1]20'!H100</f>
        <v>265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'[2]20'!B5</f>
        <v>0</v>
      </c>
      <c r="C3" s="196">
        <f>'[2]20'!C5</f>
        <v>0</v>
      </c>
      <c r="D3" s="196">
        <f>'[2]20'!D5</f>
        <v>0</v>
      </c>
      <c r="E3" s="196">
        <f>'[2]20'!E5</f>
        <v>0</v>
      </c>
      <c r="F3" s="15">
        <f>SUM(B3:E3)</f>
        <v>0</v>
      </c>
      <c r="G3" s="195">
        <f>'[2]20'!H5</f>
        <v>0</v>
      </c>
      <c r="H3" s="196">
        <f>'[2]20'!I5</f>
        <v>0</v>
      </c>
      <c r="I3" s="196">
        <f>'[2]20'!J5</f>
        <v>0</v>
      </c>
      <c r="J3" s="196">
        <f>'[2]20'!K5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'[2]20'!B6</f>
        <v>0</v>
      </c>
      <c r="C4" s="196">
        <f>'[2]20'!C6</f>
        <v>0</v>
      </c>
      <c r="D4" s="196">
        <f>'[2]20'!D6</f>
        <v>0</v>
      </c>
      <c r="E4" s="196">
        <f>'[2]20'!E6</f>
        <v>0</v>
      </c>
      <c r="F4" s="15">
        <f>SUM(B4:E4)</f>
        <v>0</v>
      </c>
      <c r="G4" s="195">
        <f>'[2]20'!H6</f>
        <v>0</v>
      </c>
      <c r="H4" s="196">
        <f>'[2]20'!I6</f>
        <v>0</v>
      </c>
      <c r="I4" s="196">
        <f>'[2]20'!J6</f>
        <v>0</v>
      </c>
      <c r="J4" s="196">
        <f>'[2]20'!K6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'[2]20'!B7</f>
        <v>0</v>
      </c>
      <c r="C5" s="196">
        <f>'[2]20'!C7</f>
        <v>0</v>
      </c>
      <c r="D5" s="196">
        <f>'[2]20'!D7</f>
        <v>0</v>
      </c>
      <c r="E5" s="196">
        <f>'[2]20'!E7</f>
        <v>0</v>
      </c>
      <c r="F5" s="15">
        <f t="shared" ref="F5:F68" si="6">SUM(B5:E5)</f>
        <v>0</v>
      </c>
      <c r="G5" s="195">
        <f>'[2]20'!H7</f>
        <v>0</v>
      </c>
      <c r="H5" s="196">
        <f>'[2]20'!I7</f>
        <v>0</v>
      </c>
      <c r="I5" s="196">
        <f>'[2]20'!J7</f>
        <v>0</v>
      </c>
      <c r="J5" s="196">
        <f>'[2]20'!K7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'[2]20'!B8</f>
        <v>0</v>
      </c>
      <c r="C6" s="196">
        <f>'[2]20'!C8</f>
        <v>0</v>
      </c>
      <c r="D6" s="196">
        <f>'[2]20'!D8</f>
        <v>0</v>
      </c>
      <c r="E6" s="196">
        <f>'[2]20'!E8</f>
        <v>0</v>
      </c>
      <c r="F6" s="15">
        <f t="shared" si="6"/>
        <v>0</v>
      </c>
      <c r="G6" s="195">
        <f>'[2]20'!H8</f>
        <v>0</v>
      </c>
      <c r="H6" s="196">
        <f>'[2]20'!I8</f>
        <v>0</v>
      </c>
      <c r="I6" s="196">
        <f>'[2]20'!J8</f>
        <v>0</v>
      </c>
      <c r="J6" s="196">
        <f>'[2]20'!K8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'[2]20'!B9</f>
        <v>0</v>
      </c>
      <c r="C7" s="196">
        <f>'[2]20'!C9</f>
        <v>0</v>
      </c>
      <c r="D7" s="196">
        <f>'[2]20'!D9</f>
        <v>0</v>
      </c>
      <c r="E7" s="196">
        <f>'[2]20'!E9</f>
        <v>0</v>
      </c>
      <c r="F7" s="15">
        <f t="shared" si="6"/>
        <v>0</v>
      </c>
      <c r="G7" s="195">
        <f>'[2]20'!H9</f>
        <v>0</v>
      </c>
      <c r="H7" s="196">
        <f>'[2]20'!I9</f>
        <v>0</v>
      </c>
      <c r="I7" s="196">
        <f>'[2]20'!J9</f>
        <v>0</v>
      </c>
      <c r="J7" s="196">
        <f>'[2]20'!K9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'[2]20'!B10</f>
        <v>0</v>
      </c>
      <c r="C8" s="196">
        <f>'[2]20'!C10</f>
        <v>0</v>
      </c>
      <c r="D8" s="196">
        <f>'[2]20'!D10</f>
        <v>0</v>
      </c>
      <c r="E8" s="196">
        <f>'[2]20'!E10</f>
        <v>0</v>
      </c>
      <c r="F8" s="15">
        <f t="shared" si="6"/>
        <v>0</v>
      </c>
      <c r="G8" s="195">
        <f>'[2]20'!H10</f>
        <v>0</v>
      </c>
      <c r="H8" s="196">
        <f>'[2]20'!I10</f>
        <v>0</v>
      </c>
      <c r="I8" s="196">
        <f>'[2]20'!J10</f>
        <v>0</v>
      </c>
      <c r="J8" s="196">
        <f>'[2]20'!K10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'[2]20'!B11</f>
        <v>0</v>
      </c>
      <c r="C9" s="196">
        <f>'[2]20'!C11</f>
        <v>0</v>
      </c>
      <c r="D9" s="196">
        <f>'[2]20'!D11</f>
        <v>0</v>
      </c>
      <c r="E9" s="196">
        <f>'[2]20'!E11</f>
        <v>0</v>
      </c>
      <c r="F9" s="15">
        <f t="shared" si="6"/>
        <v>0</v>
      </c>
      <c r="G9" s="195">
        <f>'[2]20'!H11</f>
        <v>0</v>
      </c>
      <c r="H9" s="196">
        <f>'[2]20'!I11</f>
        <v>0</v>
      </c>
      <c r="I9" s="196">
        <f>'[2]20'!J11</f>
        <v>0</v>
      </c>
      <c r="J9" s="196">
        <f>'[2]20'!K11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'[2]20'!B12</f>
        <v>0</v>
      </c>
      <c r="C10" s="196">
        <f>'[2]20'!C12</f>
        <v>0</v>
      </c>
      <c r="D10" s="196">
        <f>'[2]20'!D12</f>
        <v>0</v>
      </c>
      <c r="E10" s="196">
        <f>'[2]20'!E12</f>
        <v>0</v>
      </c>
      <c r="F10" s="15">
        <f t="shared" si="6"/>
        <v>0</v>
      </c>
      <c r="G10" s="195">
        <f>'[2]20'!H12</f>
        <v>0</v>
      </c>
      <c r="H10" s="196">
        <f>'[2]20'!I12</f>
        <v>0</v>
      </c>
      <c r="I10" s="196">
        <f>'[2]20'!J12</f>
        <v>0</v>
      </c>
      <c r="J10" s="196">
        <f>'[2]20'!K12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'[2]20'!B13</f>
        <v>0</v>
      </c>
      <c r="C11" s="196">
        <f>'[2]20'!C13</f>
        <v>0</v>
      </c>
      <c r="D11" s="196">
        <f>'[2]20'!D13</f>
        <v>0</v>
      </c>
      <c r="E11" s="196">
        <f>'[2]20'!E13</f>
        <v>0</v>
      </c>
      <c r="F11" s="15">
        <f t="shared" si="6"/>
        <v>0</v>
      </c>
      <c r="G11" s="195">
        <f>'[2]20'!H13</f>
        <v>0</v>
      </c>
      <c r="H11" s="196">
        <f>'[2]20'!I13</f>
        <v>0</v>
      </c>
      <c r="I11" s="196">
        <f>'[2]20'!J13</f>
        <v>0</v>
      </c>
      <c r="J11" s="196">
        <f>'[2]20'!K13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'[2]20'!B14</f>
        <v>0</v>
      </c>
      <c r="C12" s="196">
        <f>'[2]20'!C14</f>
        <v>0</v>
      </c>
      <c r="D12" s="196">
        <f>'[2]20'!D14</f>
        <v>0</v>
      </c>
      <c r="E12" s="196">
        <f>'[2]20'!E14</f>
        <v>0</v>
      </c>
      <c r="F12" s="15">
        <f t="shared" si="6"/>
        <v>0</v>
      </c>
      <c r="G12" s="195">
        <f>'[2]20'!H14</f>
        <v>0</v>
      </c>
      <c r="H12" s="196">
        <f>'[2]20'!I14</f>
        <v>0</v>
      </c>
      <c r="I12" s="196">
        <f>'[2]20'!J14</f>
        <v>0</v>
      </c>
      <c r="J12" s="196">
        <f>'[2]20'!K14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'[2]20'!B15</f>
        <v>0</v>
      </c>
      <c r="C13" s="196">
        <f>'[2]20'!C15</f>
        <v>0</v>
      </c>
      <c r="D13" s="196">
        <f>'[2]20'!D15</f>
        <v>0</v>
      </c>
      <c r="E13" s="196">
        <f>'[2]20'!E15</f>
        <v>0</v>
      </c>
      <c r="F13" s="15">
        <f t="shared" si="6"/>
        <v>0</v>
      </c>
      <c r="G13" s="195">
        <f>'[2]20'!H15</f>
        <v>0</v>
      </c>
      <c r="H13" s="196">
        <f>'[2]20'!I15</f>
        <v>0</v>
      </c>
      <c r="I13" s="196">
        <f>'[2]20'!J15</f>
        <v>0</v>
      </c>
      <c r="J13" s="196">
        <f>'[2]20'!K15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'[2]20'!B16</f>
        <v>0</v>
      </c>
      <c r="C14" s="196">
        <f>'[2]20'!C16</f>
        <v>0</v>
      </c>
      <c r="D14" s="196">
        <f>'[2]20'!D16</f>
        <v>0</v>
      </c>
      <c r="E14" s="196">
        <f>'[2]20'!E16</f>
        <v>0</v>
      </c>
      <c r="F14" s="15">
        <f t="shared" si="6"/>
        <v>0</v>
      </c>
      <c r="G14" s="195">
        <f>'[2]20'!H16</f>
        <v>0</v>
      </c>
      <c r="H14" s="196">
        <f>'[2]20'!I16</f>
        <v>0</v>
      </c>
      <c r="I14" s="196">
        <f>'[2]20'!J16</f>
        <v>0</v>
      </c>
      <c r="J14" s="196">
        <f>'[2]20'!K16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'[2]20'!B17</f>
        <v>0</v>
      </c>
      <c r="C15" s="196">
        <f>'[2]20'!C17</f>
        <v>0</v>
      </c>
      <c r="D15" s="196">
        <f>'[2]20'!D17</f>
        <v>0</v>
      </c>
      <c r="E15" s="196">
        <f>'[2]20'!E17</f>
        <v>0</v>
      </c>
      <c r="F15" s="15">
        <f t="shared" si="6"/>
        <v>0</v>
      </c>
      <c r="G15" s="195">
        <f>'[2]20'!H17</f>
        <v>0</v>
      </c>
      <c r="H15" s="196">
        <f>'[2]20'!I17</f>
        <v>0</v>
      </c>
      <c r="I15" s="196">
        <f>'[2]20'!J17</f>
        <v>0</v>
      </c>
      <c r="J15" s="196">
        <f>'[2]20'!K17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'[2]20'!B18</f>
        <v>0</v>
      </c>
      <c r="C16" s="196">
        <f>'[2]20'!C18</f>
        <v>0</v>
      </c>
      <c r="D16" s="196">
        <f>'[2]20'!D18</f>
        <v>0</v>
      </c>
      <c r="E16" s="196">
        <f>'[2]20'!E18</f>
        <v>0</v>
      </c>
      <c r="F16" s="15">
        <f t="shared" si="6"/>
        <v>0</v>
      </c>
      <c r="G16" s="195">
        <f>'[2]20'!H18</f>
        <v>0</v>
      </c>
      <c r="H16" s="196">
        <f>'[2]20'!I18</f>
        <v>0</v>
      </c>
      <c r="I16" s="196">
        <f>'[2]20'!J18</f>
        <v>0</v>
      </c>
      <c r="J16" s="196">
        <f>'[2]20'!K18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'[2]20'!B19</f>
        <v>0</v>
      </c>
      <c r="C17" s="196">
        <f>'[2]20'!C19</f>
        <v>0</v>
      </c>
      <c r="D17" s="196">
        <f>'[2]20'!D19</f>
        <v>0</v>
      </c>
      <c r="E17" s="196">
        <f>'[2]20'!E19</f>
        <v>0</v>
      </c>
      <c r="F17" s="15">
        <f t="shared" si="6"/>
        <v>0</v>
      </c>
      <c r="G17" s="195">
        <f>'[2]20'!H19</f>
        <v>0</v>
      </c>
      <c r="H17" s="196">
        <f>'[2]20'!I19</f>
        <v>0</v>
      </c>
      <c r="I17" s="196">
        <f>'[2]20'!J19</f>
        <v>0</v>
      </c>
      <c r="J17" s="196">
        <f>'[2]20'!K19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'[2]20'!B20</f>
        <v>0</v>
      </c>
      <c r="C18" s="196">
        <f>'[2]20'!C20</f>
        <v>0</v>
      </c>
      <c r="D18" s="196">
        <f>'[2]20'!D20</f>
        <v>0</v>
      </c>
      <c r="E18" s="196">
        <f>'[2]20'!E20</f>
        <v>0</v>
      </c>
      <c r="F18" s="15">
        <f t="shared" si="6"/>
        <v>0</v>
      </c>
      <c r="G18" s="195">
        <f>'[2]20'!H20</f>
        <v>0</v>
      </c>
      <c r="H18" s="196">
        <f>'[2]20'!I20</f>
        <v>0</v>
      </c>
      <c r="I18" s="196">
        <f>'[2]20'!J20</f>
        <v>0</v>
      </c>
      <c r="J18" s="196">
        <f>'[2]20'!K20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'[2]20'!B21</f>
        <v>0</v>
      </c>
      <c r="C19" s="196">
        <f>'[2]20'!C21</f>
        <v>0</v>
      </c>
      <c r="D19" s="196">
        <f>'[2]20'!D21</f>
        <v>0</v>
      </c>
      <c r="E19" s="196">
        <f>'[2]20'!E21</f>
        <v>0</v>
      </c>
      <c r="F19" s="15">
        <f t="shared" si="6"/>
        <v>0</v>
      </c>
      <c r="G19" s="195">
        <f>'[2]20'!H21</f>
        <v>0</v>
      </c>
      <c r="H19" s="196">
        <f>'[2]20'!I21</f>
        <v>0</v>
      </c>
      <c r="I19" s="196">
        <f>'[2]20'!J21</f>
        <v>0</v>
      </c>
      <c r="J19" s="196">
        <f>'[2]20'!K21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'[2]20'!B22</f>
        <v>0</v>
      </c>
      <c r="C20" s="196">
        <f>'[2]20'!C22</f>
        <v>0</v>
      </c>
      <c r="D20" s="196">
        <f>'[2]20'!D22</f>
        <v>0</v>
      </c>
      <c r="E20" s="196">
        <f>'[2]20'!E22</f>
        <v>0</v>
      </c>
      <c r="F20" s="15">
        <f t="shared" si="6"/>
        <v>0</v>
      </c>
      <c r="G20" s="195">
        <f>'[2]20'!H22</f>
        <v>0</v>
      </c>
      <c r="H20" s="196">
        <f>'[2]20'!I22</f>
        <v>0</v>
      </c>
      <c r="I20" s="196">
        <f>'[2]20'!J22</f>
        <v>0</v>
      </c>
      <c r="J20" s="196">
        <f>'[2]20'!K22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'[2]20'!B23</f>
        <v>0</v>
      </c>
      <c r="C21" s="196">
        <f>'[2]20'!C23</f>
        <v>0</v>
      </c>
      <c r="D21" s="196">
        <f>'[2]20'!D23</f>
        <v>0</v>
      </c>
      <c r="E21" s="196">
        <f>'[2]20'!E23</f>
        <v>0</v>
      </c>
      <c r="F21" s="15">
        <f t="shared" si="6"/>
        <v>0</v>
      </c>
      <c r="G21" s="195">
        <f>'[2]20'!H23</f>
        <v>0</v>
      </c>
      <c r="H21" s="196">
        <f>'[2]20'!I23</f>
        <v>0</v>
      </c>
      <c r="I21" s="196">
        <f>'[2]20'!J23</f>
        <v>0</v>
      </c>
      <c r="J21" s="196">
        <f>'[2]20'!K23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'[2]20'!B24</f>
        <v>0</v>
      </c>
      <c r="C22" s="196">
        <f>'[2]20'!C24</f>
        <v>0</v>
      </c>
      <c r="D22" s="196">
        <f>'[2]20'!D24</f>
        <v>0</v>
      </c>
      <c r="E22" s="196">
        <f>'[2]20'!E24</f>
        <v>0</v>
      </c>
      <c r="F22" s="15">
        <f t="shared" si="6"/>
        <v>0</v>
      </c>
      <c r="G22" s="195">
        <f>'[2]20'!H24</f>
        <v>0</v>
      </c>
      <c r="H22" s="196">
        <f>'[2]20'!I24</f>
        <v>0</v>
      </c>
      <c r="I22" s="196">
        <f>'[2]20'!J24</f>
        <v>0</v>
      </c>
      <c r="J22" s="196">
        <f>'[2]20'!K24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'[2]20'!B25</f>
        <v>0</v>
      </c>
      <c r="C23" s="196">
        <f>'[2]20'!C25</f>
        <v>0</v>
      </c>
      <c r="D23" s="196">
        <f>'[2]20'!D25</f>
        <v>0</v>
      </c>
      <c r="E23" s="196">
        <f>'[2]20'!E25</f>
        <v>0</v>
      </c>
      <c r="F23" s="15">
        <f t="shared" si="6"/>
        <v>0</v>
      </c>
      <c r="G23" s="195">
        <f>'[2]20'!H25</f>
        <v>0</v>
      </c>
      <c r="H23" s="196">
        <f>'[2]20'!I25</f>
        <v>0</v>
      </c>
      <c r="I23" s="196">
        <f>'[2]20'!J25</f>
        <v>0</v>
      </c>
      <c r="J23" s="196">
        <f>'[2]20'!K25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'[2]20'!B26</f>
        <v>0</v>
      </c>
      <c r="C24" s="196">
        <f>'[2]20'!C26</f>
        <v>0</v>
      </c>
      <c r="D24" s="196">
        <f>'[2]20'!D26</f>
        <v>0</v>
      </c>
      <c r="E24" s="196">
        <f>'[2]20'!E26</f>
        <v>0</v>
      </c>
      <c r="F24" s="15">
        <f t="shared" si="6"/>
        <v>0</v>
      </c>
      <c r="G24" s="195">
        <f>'[2]20'!H26</f>
        <v>0</v>
      </c>
      <c r="H24" s="196">
        <f>'[2]20'!I26</f>
        <v>0</v>
      </c>
      <c r="I24" s="196">
        <f>'[2]20'!J26</f>
        <v>0</v>
      </c>
      <c r="J24" s="196">
        <f>'[2]20'!K26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'[2]20'!B27</f>
        <v>0</v>
      </c>
      <c r="C25" s="196">
        <f>'[2]20'!C27</f>
        <v>0</v>
      </c>
      <c r="D25" s="196">
        <f>'[2]20'!D27</f>
        <v>0</v>
      </c>
      <c r="E25" s="196">
        <f>'[2]20'!E27</f>
        <v>0</v>
      </c>
      <c r="F25" s="15">
        <f t="shared" si="6"/>
        <v>0</v>
      </c>
      <c r="G25" s="195">
        <f>'[2]20'!H27</f>
        <v>0</v>
      </c>
      <c r="H25" s="196">
        <f>'[2]20'!I27</f>
        <v>0</v>
      </c>
      <c r="I25" s="196">
        <f>'[2]20'!J27</f>
        <v>0</v>
      </c>
      <c r="J25" s="196">
        <f>'[2]20'!K27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'[2]20'!B28</f>
        <v>0</v>
      </c>
      <c r="C26" s="196">
        <f>'[2]20'!C28</f>
        <v>0</v>
      </c>
      <c r="D26" s="196">
        <f>'[2]20'!D28</f>
        <v>0</v>
      </c>
      <c r="E26" s="196">
        <f>'[2]20'!E28</f>
        <v>0</v>
      </c>
      <c r="F26" s="15">
        <f t="shared" si="6"/>
        <v>0</v>
      </c>
      <c r="G26" s="195">
        <f>'[2]20'!H28</f>
        <v>0</v>
      </c>
      <c r="H26" s="196">
        <f>'[2]20'!I28</f>
        <v>0</v>
      </c>
      <c r="I26" s="196">
        <f>'[2]20'!J28</f>
        <v>0</v>
      </c>
      <c r="J26" s="196">
        <f>'[2]20'!K28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'[2]20'!B29</f>
        <v>0</v>
      </c>
      <c r="C27" s="196">
        <f>'[2]20'!C29</f>
        <v>0</v>
      </c>
      <c r="D27" s="196">
        <f>'[2]20'!D29</f>
        <v>0</v>
      </c>
      <c r="E27" s="196">
        <f>'[2]20'!E29</f>
        <v>0</v>
      </c>
      <c r="F27" s="15">
        <f t="shared" si="6"/>
        <v>0</v>
      </c>
      <c r="G27" s="195">
        <f>'[2]20'!H29</f>
        <v>0</v>
      </c>
      <c r="H27" s="196">
        <f>'[2]20'!I29</f>
        <v>0</v>
      </c>
      <c r="I27" s="196">
        <f>'[2]20'!J29</f>
        <v>0</v>
      </c>
      <c r="J27" s="196">
        <f>'[2]20'!K29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'[2]20'!B30</f>
        <v>0</v>
      </c>
      <c r="C28" s="196">
        <f>'[2]20'!C30</f>
        <v>0</v>
      </c>
      <c r="D28" s="196">
        <f>'[2]20'!D30</f>
        <v>0</v>
      </c>
      <c r="E28" s="196">
        <f>'[2]20'!E30</f>
        <v>0</v>
      </c>
      <c r="F28" s="15">
        <f t="shared" si="6"/>
        <v>0</v>
      </c>
      <c r="G28" s="195">
        <f>'[2]20'!H30</f>
        <v>0</v>
      </c>
      <c r="H28" s="196">
        <f>'[2]20'!I30</f>
        <v>0</v>
      </c>
      <c r="I28" s="196">
        <f>'[2]20'!J30</f>
        <v>0</v>
      </c>
      <c r="J28" s="196">
        <f>'[2]20'!K30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'[2]20'!B31</f>
        <v>0</v>
      </c>
      <c r="C29" s="196">
        <f>'[2]20'!C31</f>
        <v>0</v>
      </c>
      <c r="D29" s="196">
        <f>'[2]20'!D31</f>
        <v>0</v>
      </c>
      <c r="E29" s="196">
        <f>'[2]20'!E31</f>
        <v>0</v>
      </c>
      <c r="F29" s="15">
        <f t="shared" si="6"/>
        <v>0</v>
      </c>
      <c r="G29" s="195">
        <f>'[2]20'!H31</f>
        <v>0</v>
      </c>
      <c r="H29" s="196">
        <f>'[2]20'!I31</f>
        <v>0</v>
      </c>
      <c r="I29" s="196">
        <f>'[2]20'!J31</f>
        <v>0</v>
      </c>
      <c r="J29" s="196">
        <f>'[2]20'!K31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'[2]20'!B32</f>
        <v>0</v>
      </c>
      <c r="C30" s="196">
        <f>'[2]20'!C32</f>
        <v>0</v>
      </c>
      <c r="D30" s="196">
        <f>'[2]20'!D32</f>
        <v>0</v>
      </c>
      <c r="E30" s="196">
        <f>'[2]20'!E32</f>
        <v>0</v>
      </c>
      <c r="F30" s="15">
        <f t="shared" si="6"/>
        <v>0</v>
      </c>
      <c r="G30" s="195">
        <f>'[2]20'!H32</f>
        <v>0</v>
      </c>
      <c r="H30" s="196">
        <f>'[2]20'!I32</f>
        <v>0</v>
      </c>
      <c r="I30" s="196">
        <f>'[2]20'!J32</f>
        <v>0</v>
      </c>
      <c r="J30" s="196">
        <f>'[2]20'!K32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'[2]20'!B33</f>
        <v>0</v>
      </c>
      <c r="C31" s="196">
        <f>'[2]20'!C33</f>
        <v>0</v>
      </c>
      <c r="D31" s="196">
        <f>'[2]20'!D33</f>
        <v>0</v>
      </c>
      <c r="E31" s="196">
        <f>'[2]20'!E33</f>
        <v>0</v>
      </c>
      <c r="F31" s="15">
        <f t="shared" si="6"/>
        <v>0</v>
      </c>
      <c r="G31" s="195">
        <f>'[2]20'!H33</f>
        <v>0</v>
      </c>
      <c r="H31" s="196">
        <f>'[2]20'!I33</f>
        <v>0</v>
      </c>
      <c r="I31" s="196">
        <f>'[2]20'!J33</f>
        <v>0</v>
      </c>
      <c r="J31" s="196">
        <f>'[2]20'!K33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'[2]20'!B34</f>
        <v>0</v>
      </c>
      <c r="C32" s="196">
        <f>'[2]20'!C34</f>
        <v>0</v>
      </c>
      <c r="D32" s="196">
        <f>'[2]20'!D34</f>
        <v>0</v>
      </c>
      <c r="E32" s="196">
        <f>'[2]20'!E34</f>
        <v>0</v>
      </c>
      <c r="F32" s="15">
        <f t="shared" si="6"/>
        <v>0</v>
      </c>
      <c r="G32" s="195">
        <f>'[2]20'!H34</f>
        <v>0</v>
      </c>
      <c r="H32" s="196">
        <f>'[2]20'!I34</f>
        <v>0</v>
      </c>
      <c r="I32" s="196">
        <f>'[2]20'!J34</f>
        <v>0</v>
      </c>
      <c r="J32" s="196">
        <f>'[2]20'!K34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'[2]20'!B35</f>
        <v>0</v>
      </c>
      <c r="C33" s="196">
        <f>'[2]20'!C35</f>
        <v>0</v>
      </c>
      <c r="D33" s="196">
        <f>'[2]20'!D35</f>
        <v>0</v>
      </c>
      <c r="E33" s="196">
        <f>'[2]20'!E35</f>
        <v>0</v>
      </c>
      <c r="F33" s="15">
        <f t="shared" si="6"/>
        <v>0</v>
      </c>
      <c r="G33" s="195">
        <f>'[2]20'!H35</f>
        <v>0</v>
      </c>
      <c r="H33" s="196">
        <f>'[2]20'!I35</f>
        <v>0</v>
      </c>
      <c r="I33" s="196">
        <f>'[2]20'!J35</f>
        <v>0</v>
      </c>
      <c r="J33" s="196">
        <f>'[2]20'!K35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'[2]20'!B36</f>
        <v>0</v>
      </c>
      <c r="C34" s="196">
        <f>'[2]20'!C36</f>
        <v>0</v>
      </c>
      <c r="D34" s="196">
        <f>'[2]20'!D36</f>
        <v>0</v>
      </c>
      <c r="E34" s="196">
        <f>'[2]20'!E36</f>
        <v>0</v>
      </c>
      <c r="F34" s="15">
        <f t="shared" si="6"/>
        <v>0</v>
      </c>
      <c r="G34" s="195">
        <f>'[2]20'!H36</f>
        <v>0</v>
      </c>
      <c r="H34" s="196">
        <f>'[2]20'!I36</f>
        <v>0</v>
      </c>
      <c r="I34" s="196">
        <f>'[2]20'!J36</f>
        <v>0</v>
      </c>
      <c r="J34" s="196">
        <f>'[2]20'!K36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'[2]20'!B37</f>
        <v>0</v>
      </c>
      <c r="C35" s="196">
        <f>'[2]20'!C37</f>
        <v>0</v>
      </c>
      <c r="D35" s="196">
        <f>'[2]20'!D37</f>
        <v>0</v>
      </c>
      <c r="E35" s="196">
        <f>'[2]20'!E37</f>
        <v>0</v>
      </c>
      <c r="F35" s="15">
        <f t="shared" si="6"/>
        <v>0</v>
      </c>
      <c r="G35" s="195">
        <f>'[2]20'!H37</f>
        <v>0</v>
      </c>
      <c r="H35" s="196">
        <f>'[2]20'!I37</f>
        <v>0</v>
      </c>
      <c r="I35" s="196">
        <f>'[2]20'!J37</f>
        <v>0</v>
      </c>
      <c r="J35" s="196">
        <f>'[2]20'!K37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'[2]20'!B38</f>
        <v>0</v>
      </c>
      <c r="C36" s="196">
        <f>'[2]20'!C38</f>
        <v>0</v>
      </c>
      <c r="D36" s="196">
        <f>'[2]20'!D38</f>
        <v>0</v>
      </c>
      <c r="E36" s="196">
        <f>'[2]20'!E38</f>
        <v>0</v>
      </c>
      <c r="F36" s="15">
        <f t="shared" si="6"/>
        <v>0</v>
      </c>
      <c r="G36" s="195">
        <f>'[2]20'!H38</f>
        <v>0</v>
      </c>
      <c r="H36" s="196">
        <f>'[2]20'!I38</f>
        <v>0</v>
      </c>
      <c r="I36" s="196">
        <f>'[2]20'!J38</f>
        <v>0</v>
      </c>
      <c r="J36" s="196">
        <f>'[2]20'!K38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'[2]20'!B39</f>
        <v>0</v>
      </c>
      <c r="C37" s="196">
        <f>'[2]20'!C39</f>
        <v>0</v>
      </c>
      <c r="D37" s="196">
        <f>'[2]20'!D39</f>
        <v>0</v>
      </c>
      <c r="E37" s="196">
        <f>'[2]20'!E39</f>
        <v>0</v>
      </c>
      <c r="F37" s="15">
        <f t="shared" si="6"/>
        <v>0</v>
      </c>
      <c r="G37" s="195">
        <f>'[2]20'!H39</f>
        <v>0</v>
      </c>
      <c r="H37" s="196">
        <f>'[2]20'!I39</f>
        <v>0</v>
      </c>
      <c r="I37" s="196">
        <f>'[2]20'!J39</f>
        <v>0</v>
      </c>
      <c r="J37" s="196">
        <f>'[2]20'!K39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'[2]20'!B40</f>
        <v>0</v>
      </c>
      <c r="C38" s="196">
        <f>'[2]20'!C40</f>
        <v>0</v>
      </c>
      <c r="D38" s="196">
        <f>'[2]20'!D40</f>
        <v>0</v>
      </c>
      <c r="E38" s="196">
        <f>'[2]20'!E40</f>
        <v>0</v>
      </c>
      <c r="F38" s="15">
        <f t="shared" si="6"/>
        <v>0</v>
      </c>
      <c r="G38" s="195">
        <f>'[2]20'!H40</f>
        <v>0</v>
      </c>
      <c r="H38" s="196">
        <f>'[2]20'!I40</f>
        <v>0</v>
      </c>
      <c r="I38" s="196">
        <f>'[2]20'!J40</f>
        <v>0</v>
      </c>
      <c r="J38" s="196">
        <f>'[2]20'!K40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'[2]20'!B41</f>
        <v>0</v>
      </c>
      <c r="C39" s="196">
        <f>'[2]20'!C41</f>
        <v>0</v>
      </c>
      <c r="D39" s="196">
        <f>'[2]20'!D41</f>
        <v>0</v>
      </c>
      <c r="E39" s="196">
        <f>'[2]20'!E41</f>
        <v>0</v>
      </c>
      <c r="F39" s="15">
        <f t="shared" si="6"/>
        <v>0</v>
      </c>
      <c r="G39" s="195">
        <f>'[2]20'!H41</f>
        <v>0</v>
      </c>
      <c r="H39" s="196">
        <f>'[2]20'!I41</f>
        <v>0</v>
      </c>
      <c r="I39" s="196">
        <f>'[2]20'!J41</f>
        <v>0</v>
      </c>
      <c r="J39" s="196">
        <f>'[2]20'!K41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5">
        <f>'[2]20'!B42</f>
        <v>0</v>
      </c>
      <c r="C40" s="196">
        <f>'[2]20'!C42</f>
        <v>0</v>
      </c>
      <c r="D40" s="196">
        <f>'[2]20'!D42</f>
        <v>0</v>
      </c>
      <c r="E40" s="196">
        <f>'[2]20'!E42</f>
        <v>0</v>
      </c>
      <c r="F40" s="15">
        <f t="shared" si="6"/>
        <v>0</v>
      </c>
      <c r="G40" s="195">
        <f>'[2]20'!H42</f>
        <v>0</v>
      </c>
      <c r="H40" s="196">
        <f>'[2]20'!I42</f>
        <v>0</v>
      </c>
      <c r="I40" s="196">
        <f>'[2]20'!J42</f>
        <v>0</v>
      </c>
      <c r="J40" s="196">
        <f>'[2]20'!K42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5">
        <f>'[2]20'!B43</f>
        <v>0</v>
      </c>
      <c r="C41" s="196">
        <f>'[2]20'!C43</f>
        <v>0</v>
      </c>
      <c r="D41" s="196">
        <f>'[2]20'!D43</f>
        <v>0</v>
      </c>
      <c r="E41" s="196">
        <f>'[2]20'!E43</f>
        <v>0</v>
      </c>
      <c r="F41" s="15">
        <f t="shared" si="6"/>
        <v>0</v>
      </c>
      <c r="G41" s="195">
        <f>'[2]20'!H43</f>
        <v>0</v>
      </c>
      <c r="H41" s="196">
        <f>'[2]20'!I43</f>
        <v>0</v>
      </c>
      <c r="I41" s="196">
        <f>'[2]20'!J43</f>
        <v>0</v>
      </c>
      <c r="J41" s="196">
        <f>'[2]20'!K43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5">
        <f>'[2]20'!B44</f>
        <v>0</v>
      </c>
      <c r="C42" s="196">
        <f>'[2]20'!C44</f>
        <v>0</v>
      </c>
      <c r="D42" s="196">
        <f>'[2]20'!D44</f>
        <v>0</v>
      </c>
      <c r="E42" s="196">
        <f>'[2]20'!E44</f>
        <v>0</v>
      </c>
      <c r="F42" s="15">
        <f t="shared" si="6"/>
        <v>0</v>
      </c>
      <c r="G42" s="195">
        <f>'[2]20'!H44</f>
        <v>0</v>
      </c>
      <c r="H42" s="196">
        <f>'[2]20'!I44</f>
        <v>0</v>
      </c>
      <c r="I42" s="196">
        <f>'[2]20'!J44</f>
        <v>0</v>
      </c>
      <c r="J42" s="196">
        <f>'[2]20'!K44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5">
        <f>'[2]20'!B45</f>
        <v>0</v>
      </c>
      <c r="C43" s="196">
        <f>'[2]20'!C45</f>
        <v>0</v>
      </c>
      <c r="D43" s="196">
        <f>'[2]20'!D45</f>
        <v>0</v>
      </c>
      <c r="E43" s="196">
        <f>'[2]20'!E45</f>
        <v>0</v>
      </c>
      <c r="F43" s="15">
        <f t="shared" si="6"/>
        <v>0</v>
      </c>
      <c r="G43" s="195">
        <f>'[2]20'!H45</f>
        <v>0</v>
      </c>
      <c r="H43" s="196">
        <f>'[2]20'!I45</f>
        <v>0</v>
      </c>
      <c r="I43" s="196">
        <f>'[2]20'!J45</f>
        <v>0</v>
      </c>
      <c r="J43" s="196">
        <f>'[2]20'!K45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5">
        <f>'[2]20'!B46</f>
        <v>0</v>
      </c>
      <c r="C44" s="196">
        <f>'[2]20'!C46</f>
        <v>0</v>
      </c>
      <c r="D44" s="196">
        <f>'[2]20'!D46</f>
        <v>0</v>
      </c>
      <c r="E44" s="196">
        <f>'[2]20'!E46</f>
        <v>0</v>
      </c>
      <c r="F44" s="15">
        <f t="shared" si="6"/>
        <v>0</v>
      </c>
      <c r="G44" s="195">
        <f>'[2]20'!H46</f>
        <v>0</v>
      </c>
      <c r="H44" s="196">
        <f>'[2]20'!I46</f>
        <v>0</v>
      </c>
      <c r="I44" s="196">
        <f>'[2]20'!J46</f>
        <v>0</v>
      </c>
      <c r="J44" s="196">
        <f>'[2]20'!K46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5">
        <f>'[2]20'!B47</f>
        <v>0</v>
      </c>
      <c r="C45" s="196">
        <f>'[2]20'!C47</f>
        <v>0</v>
      </c>
      <c r="D45" s="196">
        <f>'[2]20'!D47</f>
        <v>0</v>
      </c>
      <c r="E45" s="196">
        <f>'[2]20'!E47</f>
        <v>0</v>
      </c>
      <c r="F45" s="15">
        <f t="shared" si="6"/>
        <v>0</v>
      </c>
      <c r="G45" s="195">
        <f>'[2]20'!H47</f>
        <v>0</v>
      </c>
      <c r="H45" s="196">
        <f>'[2]20'!I47</f>
        <v>0</v>
      </c>
      <c r="I45" s="196">
        <f>'[2]20'!J47</f>
        <v>0</v>
      </c>
      <c r="J45" s="196">
        <f>'[2]20'!K47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5">
        <f>'[2]20'!B48</f>
        <v>0</v>
      </c>
      <c r="C46" s="196">
        <f>'[2]20'!C48</f>
        <v>0</v>
      </c>
      <c r="D46" s="196">
        <f>'[2]20'!D48</f>
        <v>0</v>
      </c>
      <c r="E46" s="196">
        <f>'[2]20'!E48</f>
        <v>0</v>
      </c>
      <c r="F46" s="15">
        <f t="shared" si="6"/>
        <v>0</v>
      </c>
      <c r="G46" s="195">
        <f>'[2]20'!H48</f>
        <v>0</v>
      </c>
      <c r="H46" s="196">
        <f>'[2]20'!I48</f>
        <v>0</v>
      </c>
      <c r="I46" s="196">
        <f>'[2]20'!J48</f>
        <v>0</v>
      </c>
      <c r="J46" s="196">
        <f>'[2]20'!K48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5">
        <f>'[2]20'!B49</f>
        <v>0</v>
      </c>
      <c r="C47" s="196">
        <f>'[2]20'!C49</f>
        <v>0</v>
      </c>
      <c r="D47" s="196">
        <f>'[2]20'!D49</f>
        <v>0</v>
      </c>
      <c r="E47" s="196">
        <f>'[2]20'!E49</f>
        <v>0</v>
      </c>
      <c r="F47" s="15">
        <f t="shared" si="6"/>
        <v>0</v>
      </c>
      <c r="G47" s="195">
        <f>'[2]20'!H49</f>
        <v>0</v>
      </c>
      <c r="H47" s="196">
        <f>'[2]20'!I49</f>
        <v>0</v>
      </c>
      <c r="I47" s="196">
        <f>'[2]20'!J49</f>
        <v>0</v>
      </c>
      <c r="J47" s="196">
        <f>'[2]20'!K49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5">
        <f>'[2]20'!B50</f>
        <v>0</v>
      </c>
      <c r="C48" s="196">
        <f>'[2]20'!C50</f>
        <v>0</v>
      </c>
      <c r="D48" s="196">
        <f>'[2]20'!D50</f>
        <v>0</v>
      </c>
      <c r="E48" s="196">
        <f>'[2]20'!E50</f>
        <v>0</v>
      </c>
      <c r="F48" s="15">
        <f t="shared" si="6"/>
        <v>0</v>
      </c>
      <c r="G48" s="195">
        <f>'[2]20'!H50</f>
        <v>0</v>
      </c>
      <c r="H48" s="196">
        <f>'[2]20'!I50</f>
        <v>0</v>
      </c>
      <c r="I48" s="196">
        <f>'[2]20'!J50</f>
        <v>0</v>
      </c>
      <c r="J48" s="196">
        <f>'[2]20'!K50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5">
        <f>'[2]20'!B51</f>
        <v>0</v>
      </c>
      <c r="C49" s="196">
        <f>'[2]20'!C51</f>
        <v>0</v>
      </c>
      <c r="D49" s="196">
        <f>'[2]20'!D51</f>
        <v>0</v>
      </c>
      <c r="E49" s="196">
        <f>'[2]20'!E51</f>
        <v>0</v>
      </c>
      <c r="F49" s="15">
        <f t="shared" si="6"/>
        <v>0</v>
      </c>
      <c r="G49" s="195">
        <f>'[2]20'!H51</f>
        <v>0</v>
      </c>
      <c r="H49" s="196">
        <f>'[2]20'!I51</f>
        <v>0</v>
      </c>
      <c r="I49" s="196">
        <f>'[2]20'!J51</f>
        <v>0</v>
      </c>
      <c r="J49" s="196">
        <f>'[2]20'!K51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5">
        <f>'[2]20'!B52</f>
        <v>0</v>
      </c>
      <c r="C50" s="196">
        <f>'[2]20'!C52</f>
        <v>0</v>
      </c>
      <c r="D50" s="196">
        <f>'[2]20'!D52</f>
        <v>0</v>
      </c>
      <c r="E50" s="196">
        <f>'[2]20'!E52</f>
        <v>0</v>
      </c>
      <c r="F50" s="15">
        <f t="shared" si="6"/>
        <v>0</v>
      </c>
      <c r="G50" s="195">
        <f>'[2]20'!H52</f>
        <v>0</v>
      </c>
      <c r="H50" s="196">
        <f>'[2]20'!I52</f>
        <v>0</v>
      </c>
      <c r="I50" s="196">
        <f>'[2]20'!J52</f>
        <v>0</v>
      </c>
      <c r="J50" s="196">
        <f>'[2]20'!K52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5">
        <f>'[2]20'!B53</f>
        <v>0</v>
      </c>
      <c r="C51" s="196">
        <f>'[2]20'!C53</f>
        <v>0</v>
      </c>
      <c r="D51" s="196">
        <f>'[2]20'!D53</f>
        <v>0</v>
      </c>
      <c r="E51" s="196">
        <f>'[2]20'!E53</f>
        <v>0</v>
      </c>
      <c r="F51" s="15">
        <f t="shared" si="6"/>
        <v>0</v>
      </c>
      <c r="G51" s="195">
        <f>'[2]20'!H53</f>
        <v>0</v>
      </c>
      <c r="H51" s="196">
        <f>'[2]20'!I53</f>
        <v>0</v>
      </c>
      <c r="I51" s="196">
        <f>'[2]20'!J53</f>
        <v>0</v>
      </c>
      <c r="J51" s="196">
        <f>'[2]20'!K53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5">
        <f>'[2]20'!B54</f>
        <v>0</v>
      </c>
      <c r="C52" s="196">
        <f>'[2]20'!C54</f>
        <v>0</v>
      </c>
      <c r="D52" s="196">
        <f>'[2]20'!D54</f>
        <v>0</v>
      </c>
      <c r="E52" s="196">
        <f>'[2]20'!E54</f>
        <v>0</v>
      </c>
      <c r="F52" s="15">
        <f t="shared" si="6"/>
        <v>0</v>
      </c>
      <c r="G52" s="195">
        <f>'[2]20'!H54</f>
        <v>0</v>
      </c>
      <c r="H52" s="196">
        <f>'[2]20'!I54</f>
        <v>0</v>
      </c>
      <c r="I52" s="196">
        <f>'[2]20'!J54</f>
        <v>0</v>
      </c>
      <c r="J52" s="196">
        <f>'[2]20'!K54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5">
        <f>'[2]20'!B55</f>
        <v>0</v>
      </c>
      <c r="C53" s="196">
        <f>'[2]20'!C55</f>
        <v>0</v>
      </c>
      <c r="D53" s="196">
        <f>'[2]20'!D55</f>
        <v>0</v>
      </c>
      <c r="E53" s="196">
        <f>'[2]20'!E55</f>
        <v>0</v>
      </c>
      <c r="F53" s="15">
        <f t="shared" si="6"/>
        <v>0</v>
      </c>
      <c r="G53" s="195">
        <f>'[2]20'!H55</f>
        <v>0</v>
      </c>
      <c r="H53" s="196">
        <f>'[2]20'!I55</f>
        <v>0</v>
      </c>
      <c r="I53" s="196">
        <f>'[2]20'!J55</f>
        <v>0</v>
      </c>
      <c r="J53" s="196">
        <f>'[2]20'!K55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5">
        <f>'[2]20'!B56</f>
        <v>0</v>
      </c>
      <c r="C54" s="196">
        <f>'[2]20'!C56</f>
        <v>0</v>
      </c>
      <c r="D54" s="196">
        <f>'[2]20'!D56</f>
        <v>0</v>
      </c>
      <c r="E54" s="196">
        <f>'[2]20'!E56</f>
        <v>0</v>
      </c>
      <c r="F54" s="15">
        <f t="shared" si="6"/>
        <v>0</v>
      </c>
      <c r="G54" s="195">
        <f>'[2]20'!H56</f>
        <v>0</v>
      </c>
      <c r="H54" s="196">
        <f>'[2]20'!I56</f>
        <v>0</v>
      </c>
      <c r="I54" s="196">
        <f>'[2]20'!J56</f>
        <v>0</v>
      </c>
      <c r="J54" s="196">
        <f>'[2]20'!K56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'[2]20'!B57</f>
        <v>0</v>
      </c>
      <c r="C55" s="196">
        <f>'[2]20'!C57</f>
        <v>0</v>
      </c>
      <c r="D55" s="196">
        <f>'[2]20'!D57</f>
        <v>0</v>
      </c>
      <c r="E55" s="196">
        <f>'[2]20'!E57</f>
        <v>0</v>
      </c>
      <c r="F55" s="15">
        <f t="shared" si="6"/>
        <v>0</v>
      </c>
      <c r="G55" s="195">
        <f>'[2]20'!H57</f>
        <v>0</v>
      </c>
      <c r="H55" s="196">
        <f>'[2]20'!I57</f>
        <v>0</v>
      </c>
      <c r="I55" s="196">
        <f>'[2]20'!J57</f>
        <v>0</v>
      </c>
      <c r="J55" s="196">
        <f>'[2]20'!K57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'[2]20'!B58</f>
        <v>0</v>
      </c>
      <c r="C56" s="196">
        <f>'[2]20'!C58</f>
        <v>0</v>
      </c>
      <c r="D56" s="196">
        <f>'[2]20'!D58</f>
        <v>0</v>
      </c>
      <c r="E56" s="196">
        <f>'[2]20'!E58</f>
        <v>0</v>
      </c>
      <c r="F56" s="15">
        <f t="shared" si="6"/>
        <v>0</v>
      </c>
      <c r="G56" s="195">
        <f>'[2]20'!H58</f>
        <v>0</v>
      </c>
      <c r="H56" s="196">
        <f>'[2]20'!I58</f>
        <v>0</v>
      </c>
      <c r="I56" s="196">
        <f>'[2]20'!J58</f>
        <v>0</v>
      </c>
      <c r="J56" s="196">
        <f>'[2]20'!K58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'[2]20'!B59</f>
        <v>0</v>
      </c>
      <c r="C57" s="196">
        <f>'[2]20'!C59</f>
        <v>0</v>
      </c>
      <c r="D57" s="196">
        <f>'[2]20'!D59</f>
        <v>0</v>
      </c>
      <c r="E57" s="196">
        <f>'[2]20'!E59</f>
        <v>0</v>
      </c>
      <c r="F57" s="15">
        <f t="shared" si="6"/>
        <v>0</v>
      </c>
      <c r="G57" s="195">
        <f>'[2]20'!H59</f>
        <v>0</v>
      </c>
      <c r="H57" s="196">
        <f>'[2]20'!I59</f>
        <v>0</v>
      </c>
      <c r="I57" s="196">
        <f>'[2]20'!J59</f>
        <v>0</v>
      </c>
      <c r="J57" s="196">
        <f>'[2]20'!K59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'[2]20'!B60</f>
        <v>0</v>
      </c>
      <c r="C58" s="196">
        <f>'[2]20'!C60</f>
        <v>0</v>
      </c>
      <c r="D58" s="196">
        <f>'[2]20'!D60</f>
        <v>0</v>
      </c>
      <c r="E58" s="196">
        <f>'[2]20'!E60</f>
        <v>0</v>
      </c>
      <c r="F58" s="15">
        <f t="shared" si="6"/>
        <v>0</v>
      </c>
      <c r="G58" s="195">
        <f>'[2]20'!H60</f>
        <v>0</v>
      </c>
      <c r="H58" s="196">
        <f>'[2]20'!I60</f>
        <v>0</v>
      </c>
      <c r="I58" s="196">
        <f>'[2]20'!J60</f>
        <v>0</v>
      </c>
      <c r="J58" s="196">
        <f>'[2]20'!K60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'[2]20'!B61</f>
        <v>0</v>
      </c>
      <c r="C59" s="196">
        <f>'[2]20'!C61</f>
        <v>0</v>
      </c>
      <c r="D59" s="196">
        <f>'[2]20'!D61</f>
        <v>0</v>
      </c>
      <c r="E59" s="196">
        <f>'[2]20'!E61</f>
        <v>0</v>
      </c>
      <c r="F59" s="15">
        <f t="shared" si="6"/>
        <v>0</v>
      </c>
      <c r="G59" s="195">
        <f>'[2]20'!H61</f>
        <v>0</v>
      </c>
      <c r="H59" s="196">
        <f>'[2]20'!I61</f>
        <v>0</v>
      </c>
      <c r="I59" s="196">
        <f>'[2]20'!J61</f>
        <v>0</v>
      </c>
      <c r="J59" s="196">
        <f>'[2]20'!K61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'[2]20'!B62</f>
        <v>0</v>
      </c>
      <c r="C60" s="196">
        <f>'[2]20'!C62</f>
        <v>0</v>
      </c>
      <c r="D60" s="196">
        <f>'[2]20'!D62</f>
        <v>0</v>
      </c>
      <c r="E60" s="196">
        <f>'[2]20'!E62</f>
        <v>0</v>
      </c>
      <c r="F60" s="15">
        <f t="shared" si="6"/>
        <v>0</v>
      </c>
      <c r="G60" s="195">
        <f>'[2]20'!H62</f>
        <v>0</v>
      </c>
      <c r="H60" s="196">
        <f>'[2]20'!I62</f>
        <v>0</v>
      </c>
      <c r="I60" s="196">
        <f>'[2]20'!J62</f>
        <v>0</v>
      </c>
      <c r="J60" s="196">
        <f>'[2]20'!K62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'[2]20'!B63</f>
        <v>0</v>
      </c>
      <c r="C61" s="196">
        <f>'[2]20'!C63</f>
        <v>0</v>
      </c>
      <c r="D61" s="196">
        <f>'[2]20'!D63</f>
        <v>0</v>
      </c>
      <c r="E61" s="196">
        <f>'[2]20'!E63</f>
        <v>0</v>
      </c>
      <c r="F61" s="15">
        <f t="shared" si="6"/>
        <v>0</v>
      </c>
      <c r="G61" s="195">
        <f>'[2]20'!H63</f>
        <v>0</v>
      </c>
      <c r="H61" s="196">
        <f>'[2]20'!I63</f>
        <v>0</v>
      </c>
      <c r="I61" s="196">
        <f>'[2]20'!J63</f>
        <v>0</v>
      </c>
      <c r="J61" s="196">
        <f>'[2]20'!K63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'[2]20'!B64</f>
        <v>0</v>
      </c>
      <c r="C62" s="196">
        <f>'[2]20'!C64</f>
        <v>0</v>
      </c>
      <c r="D62" s="196">
        <f>'[2]20'!D64</f>
        <v>0</v>
      </c>
      <c r="E62" s="196">
        <f>'[2]20'!E64</f>
        <v>0</v>
      </c>
      <c r="F62" s="15">
        <f t="shared" si="6"/>
        <v>0</v>
      </c>
      <c r="G62" s="195">
        <f>'[2]20'!H64</f>
        <v>0</v>
      </c>
      <c r="H62" s="196">
        <f>'[2]20'!I64</f>
        <v>0</v>
      </c>
      <c r="I62" s="196">
        <f>'[2]20'!J64</f>
        <v>0</v>
      </c>
      <c r="J62" s="196">
        <f>'[2]20'!K64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'[2]20'!B65</f>
        <v>0</v>
      </c>
      <c r="C63" s="196">
        <f>'[2]20'!C65</f>
        <v>0</v>
      </c>
      <c r="D63" s="196">
        <f>'[2]20'!D65</f>
        <v>0</v>
      </c>
      <c r="E63" s="196">
        <f>'[2]20'!E65</f>
        <v>0</v>
      </c>
      <c r="F63" s="15">
        <f t="shared" si="6"/>
        <v>0</v>
      </c>
      <c r="G63" s="195">
        <f>'[2]20'!H65</f>
        <v>0</v>
      </c>
      <c r="H63" s="196">
        <f>'[2]20'!I65</f>
        <v>0</v>
      </c>
      <c r="I63" s="196">
        <f>'[2]20'!J65</f>
        <v>0</v>
      </c>
      <c r="J63" s="196">
        <f>'[2]20'!K65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'[2]20'!B66</f>
        <v>0</v>
      </c>
      <c r="C64" s="196">
        <f>'[2]20'!C66</f>
        <v>0</v>
      </c>
      <c r="D64" s="196">
        <f>'[2]20'!D66</f>
        <v>0</v>
      </c>
      <c r="E64" s="196">
        <f>'[2]20'!E66</f>
        <v>0</v>
      </c>
      <c r="F64" s="15">
        <f t="shared" si="6"/>
        <v>0</v>
      </c>
      <c r="G64" s="195">
        <f>'[2]20'!H66</f>
        <v>0</v>
      </c>
      <c r="H64" s="196">
        <f>'[2]20'!I66</f>
        <v>0</v>
      </c>
      <c r="I64" s="196">
        <f>'[2]20'!J66</f>
        <v>0</v>
      </c>
      <c r="J64" s="196">
        <f>'[2]20'!K66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'[2]20'!B67</f>
        <v>0</v>
      </c>
      <c r="C65" s="196">
        <f>'[2]20'!C67</f>
        <v>0</v>
      </c>
      <c r="D65" s="196">
        <f>'[2]20'!D67</f>
        <v>0</v>
      </c>
      <c r="E65" s="196">
        <f>'[2]20'!E67</f>
        <v>0</v>
      </c>
      <c r="F65" s="15">
        <f t="shared" si="6"/>
        <v>0</v>
      </c>
      <c r="G65" s="195">
        <f>'[2]20'!H67</f>
        <v>0</v>
      </c>
      <c r="H65" s="196">
        <f>'[2]20'!I67</f>
        <v>0</v>
      </c>
      <c r="I65" s="196">
        <f>'[2]20'!J67</f>
        <v>0</v>
      </c>
      <c r="J65" s="196">
        <f>'[2]20'!K67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'[2]20'!B68</f>
        <v>0</v>
      </c>
      <c r="C66" s="196">
        <f>'[2]20'!C68</f>
        <v>0</v>
      </c>
      <c r="D66" s="196">
        <f>'[2]20'!D68</f>
        <v>0</v>
      </c>
      <c r="E66" s="196">
        <f>'[2]20'!E68</f>
        <v>0</v>
      </c>
      <c r="F66" s="15">
        <f t="shared" si="6"/>
        <v>0</v>
      </c>
      <c r="G66" s="195">
        <f>'[2]20'!H68</f>
        <v>0</v>
      </c>
      <c r="H66" s="196">
        <f>'[2]20'!I68</f>
        <v>0</v>
      </c>
      <c r="I66" s="196">
        <f>'[2]20'!J68</f>
        <v>0</v>
      </c>
      <c r="J66" s="196">
        <f>'[2]20'!K68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'[2]20'!B69</f>
        <v>0</v>
      </c>
      <c r="C67" s="196">
        <f>'[2]20'!C69</f>
        <v>0</v>
      </c>
      <c r="D67" s="196">
        <f>'[2]20'!D69</f>
        <v>0</v>
      </c>
      <c r="E67" s="196">
        <f>'[2]20'!E69</f>
        <v>0</v>
      </c>
      <c r="F67" s="15">
        <f t="shared" si="6"/>
        <v>0</v>
      </c>
      <c r="G67" s="195">
        <f>'[2]20'!H69</f>
        <v>0</v>
      </c>
      <c r="H67" s="196">
        <f>'[2]20'!I69</f>
        <v>0</v>
      </c>
      <c r="I67" s="196">
        <f>'[2]20'!J69</f>
        <v>0</v>
      </c>
      <c r="J67" s="196">
        <f>'[2]20'!K69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'[2]20'!B70</f>
        <v>0</v>
      </c>
      <c r="C68" s="196">
        <f>'[2]20'!C70</f>
        <v>0</v>
      </c>
      <c r="D68" s="196">
        <f>'[2]20'!D70</f>
        <v>0</v>
      </c>
      <c r="E68" s="196">
        <f>'[2]20'!E70</f>
        <v>0</v>
      </c>
      <c r="F68" s="15">
        <f t="shared" si="6"/>
        <v>0</v>
      </c>
      <c r="G68" s="195">
        <f>'[2]20'!H70</f>
        <v>0</v>
      </c>
      <c r="H68" s="196">
        <f>'[2]20'!I70</f>
        <v>0</v>
      </c>
      <c r="I68" s="196">
        <f>'[2]20'!J70</f>
        <v>0</v>
      </c>
      <c r="J68" s="196">
        <f>'[2]20'!K70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'[2]20'!B71</f>
        <v>0</v>
      </c>
      <c r="C69" s="196">
        <f>'[2]20'!C71</f>
        <v>0</v>
      </c>
      <c r="D69" s="196">
        <f>'[2]20'!D71</f>
        <v>0</v>
      </c>
      <c r="E69" s="196">
        <f>'[2]20'!E71</f>
        <v>0</v>
      </c>
      <c r="F69" s="15">
        <f t="shared" ref="F69:F98" si="16">SUM(B69:E69)</f>
        <v>0</v>
      </c>
      <c r="G69" s="195">
        <f>'[2]20'!H71</f>
        <v>0</v>
      </c>
      <c r="H69" s="196">
        <f>'[2]20'!I71</f>
        <v>0</v>
      </c>
      <c r="I69" s="196">
        <f>'[2]20'!J71</f>
        <v>0</v>
      </c>
      <c r="J69" s="196">
        <f>'[2]20'!K71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'[2]20'!B72</f>
        <v>0</v>
      </c>
      <c r="C70" s="196">
        <f>'[2]20'!C72</f>
        <v>0</v>
      </c>
      <c r="D70" s="196">
        <f>'[2]20'!D72</f>
        <v>0</v>
      </c>
      <c r="E70" s="196">
        <f>'[2]20'!E72</f>
        <v>0</v>
      </c>
      <c r="F70" s="15">
        <f t="shared" si="16"/>
        <v>0</v>
      </c>
      <c r="G70" s="195">
        <f>'[2]20'!H72</f>
        <v>0</v>
      </c>
      <c r="H70" s="196">
        <f>'[2]20'!I72</f>
        <v>0</v>
      </c>
      <c r="I70" s="196">
        <f>'[2]20'!J72</f>
        <v>0</v>
      </c>
      <c r="J70" s="196">
        <f>'[2]20'!K72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'[2]20'!B73</f>
        <v>0</v>
      </c>
      <c r="C71" s="196">
        <f>'[2]20'!C73</f>
        <v>0</v>
      </c>
      <c r="D71" s="196">
        <f>'[2]20'!D73</f>
        <v>0</v>
      </c>
      <c r="E71" s="196">
        <f>'[2]20'!E73</f>
        <v>0</v>
      </c>
      <c r="F71" s="15">
        <f t="shared" si="16"/>
        <v>0</v>
      </c>
      <c r="G71" s="195">
        <f>'[2]20'!H73</f>
        <v>0</v>
      </c>
      <c r="H71" s="196">
        <f>'[2]20'!I73</f>
        <v>0</v>
      </c>
      <c r="I71" s="196">
        <f>'[2]20'!J73</f>
        <v>0</v>
      </c>
      <c r="J71" s="196">
        <f>'[2]20'!K73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'[2]20'!B74</f>
        <v>0</v>
      </c>
      <c r="C72" s="196">
        <f>'[2]20'!C74</f>
        <v>0</v>
      </c>
      <c r="D72" s="196">
        <f>'[2]20'!D74</f>
        <v>0</v>
      </c>
      <c r="E72" s="196">
        <f>'[2]20'!E74</f>
        <v>0</v>
      </c>
      <c r="F72" s="15">
        <f t="shared" si="16"/>
        <v>0</v>
      </c>
      <c r="G72" s="195">
        <f>'[2]20'!H74</f>
        <v>0</v>
      </c>
      <c r="H72" s="196">
        <f>'[2]20'!I74</f>
        <v>0</v>
      </c>
      <c r="I72" s="196">
        <f>'[2]20'!J74</f>
        <v>0</v>
      </c>
      <c r="J72" s="196">
        <f>'[2]20'!K74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'[2]20'!B75</f>
        <v>0</v>
      </c>
      <c r="C73" s="196">
        <f>'[2]20'!C75</f>
        <v>0</v>
      </c>
      <c r="D73" s="196">
        <f>'[2]20'!D75</f>
        <v>0</v>
      </c>
      <c r="E73" s="196">
        <f>'[2]20'!E75</f>
        <v>0</v>
      </c>
      <c r="F73" s="15">
        <f t="shared" si="16"/>
        <v>0</v>
      </c>
      <c r="G73" s="195">
        <f>'[2]20'!H75</f>
        <v>0</v>
      </c>
      <c r="H73" s="196">
        <f>'[2]20'!I75</f>
        <v>0</v>
      </c>
      <c r="I73" s="196">
        <f>'[2]20'!J75</f>
        <v>0</v>
      </c>
      <c r="J73" s="196">
        <f>'[2]20'!K75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'[2]20'!B76</f>
        <v>0</v>
      </c>
      <c r="C74" s="196">
        <f>'[2]20'!C76</f>
        <v>0</v>
      </c>
      <c r="D74" s="196">
        <f>'[2]20'!D76</f>
        <v>0</v>
      </c>
      <c r="E74" s="196">
        <f>'[2]20'!E76</f>
        <v>0</v>
      </c>
      <c r="F74" s="15">
        <f t="shared" si="16"/>
        <v>0</v>
      </c>
      <c r="G74" s="195">
        <f>'[2]20'!H76</f>
        <v>0</v>
      </c>
      <c r="H74" s="196">
        <f>'[2]20'!I76</f>
        <v>0</v>
      </c>
      <c r="I74" s="196">
        <f>'[2]20'!J76</f>
        <v>0</v>
      </c>
      <c r="J74" s="196">
        <f>'[2]20'!K76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'[2]20'!B77</f>
        <v>0</v>
      </c>
      <c r="C75" s="196">
        <f>'[2]20'!C77</f>
        <v>0</v>
      </c>
      <c r="D75" s="196">
        <f>'[2]20'!D77</f>
        <v>0</v>
      </c>
      <c r="E75" s="196">
        <f>'[2]20'!E77</f>
        <v>0</v>
      </c>
      <c r="F75" s="15">
        <f t="shared" si="16"/>
        <v>0</v>
      </c>
      <c r="G75" s="195">
        <f>'[2]20'!H77</f>
        <v>0</v>
      </c>
      <c r="H75" s="196">
        <f>'[2]20'!I77</f>
        <v>0</v>
      </c>
      <c r="I75" s="196">
        <f>'[2]20'!J77</f>
        <v>0</v>
      </c>
      <c r="J75" s="196">
        <f>'[2]20'!K77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'[2]20'!B78</f>
        <v>0</v>
      </c>
      <c r="C76" s="196">
        <f>'[2]20'!C78</f>
        <v>0</v>
      </c>
      <c r="D76" s="196">
        <f>'[2]20'!D78</f>
        <v>0</v>
      </c>
      <c r="E76" s="196">
        <f>'[2]20'!E78</f>
        <v>0</v>
      </c>
      <c r="F76" s="15">
        <f t="shared" si="16"/>
        <v>0</v>
      </c>
      <c r="G76" s="195">
        <f>'[2]20'!H78</f>
        <v>0</v>
      </c>
      <c r="H76" s="196">
        <f>'[2]20'!I78</f>
        <v>0</v>
      </c>
      <c r="I76" s="196">
        <f>'[2]20'!J78</f>
        <v>0</v>
      </c>
      <c r="J76" s="196">
        <f>'[2]20'!K78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5">
        <f>'[2]20'!B79</f>
        <v>0</v>
      </c>
      <c r="C77" s="196">
        <f>'[2]20'!C79</f>
        <v>0</v>
      </c>
      <c r="D77" s="196">
        <f>'[2]20'!D79</f>
        <v>0</v>
      </c>
      <c r="E77" s="196">
        <f>'[2]20'!E79</f>
        <v>0</v>
      </c>
      <c r="F77" s="15">
        <f t="shared" si="16"/>
        <v>0</v>
      </c>
      <c r="G77" s="195">
        <f>'[2]20'!H79</f>
        <v>0</v>
      </c>
      <c r="H77" s="196">
        <f>'[2]20'!I79</f>
        <v>0</v>
      </c>
      <c r="I77" s="196">
        <f>'[2]20'!J79</f>
        <v>0</v>
      </c>
      <c r="J77" s="196">
        <f>'[2]20'!K79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5">
        <f>'[2]20'!B80</f>
        <v>0</v>
      </c>
      <c r="C78" s="196">
        <f>'[2]20'!C80</f>
        <v>0</v>
      </c>
      <c r="D78" s="196">
        <f>'[2]20'!D80</f>
        <v>0</v>
      </c>
      <c r="E78" s="196">
        <f>'[2]20'!E80</f>
        <v>0</v>
      </c>
      <c r="F78" s="15">
        <f t="shared" si="16"/>
        <v>0</v>
      </c>
      <c r="G78" s="195">
        <f>'[2]20'!H80</f>
        <v>0</v>
      </c>
      <c r="H78" s="196">
        <f>'[2]20'!I80</f>
        <v>0</v>
      </c>
      <c r="I78" s="196">
        <f>'[2]20'!J80</f>
        <v>0</v>
      </c>
      <c r="J78" s="196">
        <f>'[2]20'!K80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5">
        <f>'[2]20'!B81</f>
        <v>0</v>
      </c>
      <c r="C79" s="196">
        <f>'[2]20'!C81</f>
        <v>0</v>
      </c>
      <c r="D79" s="196">
        <f>'[2]20'!D81</f>
        <v>0</v>
      </c>
      <c r="E79" s="196">
        <f>'[2]20'!E81</f>
        <v>0</v>
      </c>
      <c r="F79" s="15">
        <f t="shared" si="16"/>
        <v>0</v>
      </c>
      <c r="G79" s="195">
        <f>'[2]20'!H81</f>
        <v>0</v>
      </c>
      <c r="H79" s="196">
        <f>'[2]20'!I81</f>
        <v>0</v>
      </c>
      <c r="I79" s="196">
        <f>'[2]20'!J81</f>
        <v>0</v>
      </c>
      <c r="J79" s="196">
        <f>'[2]20'!K81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5">
        <f>'[2]20'!B82</f>
        <v>0</v>
      </c>
      <c r="C80" s="196">
        <f>'[2]20'!C82</f>
        <v>0</v>
      </c>
      <c r="D80" s="196">
        <f>'[2]20'!D82</f>
        <v>0</v>
      </c>
      <c r="E80" s="196">
        <f>'[2]20'!E82</f>
        <v>0</v>
      </c>
      <c r="F80" s="15">
        <f t="shared" si="16"/>
        <v>0</v>
      </c>
      <c r="G80" s="195">
        <f>'[2]20'!H82</f>
        <v>0</v>
      </c>
      <c r="H80" s="196">
        <f>'[2]20'!I82</f>
        <v>0</v>
      </c>
      <c r="I80" s="196">
        <f>'[2]20'!J82</f>
        <v>0</v>
      </c>
      <c r="J80" s="196">
        <f>'[2]20'!K82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5">
        <f>'[2]20'!B83</f>
        <v>0</v>
      </c>
      <c r="C81" s="196">
        <f>'[2]20'!C83</f>
        <v>0</v>
      </c>
      <c r="D81" s="196">
        <f>'[2]20'!D83</f>
        <v>0</v>
      </c>
      <c r="E81" s="196">
        <f>'[2]20'!E83</f>
        <v>0</v>
      </c>
      <c r="F81" s="15">
        <f t="shared" si="16"/>
        <v>0</v>
      </c>
      <c r="G81" s="195">
        <f>'[2]20'!H83</f>
        <v>0</v>
      </c>
      <c r="H81" s="196">
        <f>'[2]20'!I83</f>
        <v>0</v>
      </c>
      <c r="I81" s="196">
        <f>'[2]20'!J83</f>
        <v>0</v>
      </c>
      <c r="J81" s="196">
        <f>'[2]20'!K83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5">
        <f>'[2]20'!B84</f>
        <v>0</v>
      </c>
      <c r="C82" s="196">
        <f>'[2]20'!C84</f>
        <v>0</v>
      </c>
      <c r="D82" s="196">
        <f>'[2]20'!D84</f>
        <v>0</v>
      </c>
      <c r="E82" s="196">
        <f>'[2]20'!E84</f>
        <v>0</v>
      </c>
      <c r="F82" s="15">
        <f t="shared" si="16"/>
        <v>0</v>
      </c>
      <c r="G82" s="195">
        <f>'[2]20'!H84</f>
        <v>0</v>
      </c>
      <c r="H82" s="196">
        <f>'[2]20'!I84</f>
        <v>0</v>
      </c>
      <c r="I82" s="196">
        <f>'[2]20'!J84</f>
        <v>0</v>
      </c>
      <c r="J82" s="196">
        <f>'[2]20'!K84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5">
        <f>'[2]20'!B85</f>
        <v>0</v>
      </c>
      <c r="C83" s="196">
        <f>'[2]20'!C85</f>
        <v>0</v>
      </c>
      <c r="D83" s="196">
        <f>'[2]20'!D85</f>
        <v>0</v>
      </c>
      <c r="E83" s="196">
        <f>'[2]20'!E85</f>
        <v>0</v>
      </c>
      <c r="F83" s="15">
        <f t="shared" si="16"/>
        <v>0</v>
      </c>
      <c r="G83" s="195">
        <f>'[2]20'!H85</f>
        <v>0</v>
      </c>
      <c r="H83" s="196">
        <f>'[2]20'!I85</f>
        <v>0</v>
      </c>
      <c r="I83" s="196">
        <f>'[2]20'!J85</f>
        <v>0</v>
      </c>
      <c r="J83" s="196">
        <f>'[2]20'!K85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5">
        <f>'[2]20'!B86</f>
        <v>0</v>
      </c>
      <c r="C84" s="196">
        <f>'[2]20'!C86</f>
        <v>0</v>
      </c>
      <c r="D84" s="196">
        <f>'[2]20'!D86</f>
        <v>0</v>
      </c>
      <c r="E84" s="196">
        <f>'[2]20'!E86</f>
        <v>0</v>
      </c>
      <c r="F84" s="15">
        <f t="shared" si="16"/>
        <v>0</v>
      </c>
      <c r="G84" s="195">
        <f>'[2]20'!H86</f>
        <v>0</v>
      </c>
      <c r="H84" s="196">
        <f>'[2]20'!I86</f>
        <v>0</v>
      </c>
      <c r="I84" s="196">
        <f>'[2]20'!J86</f>
        <v>0</v>
      </c>
      <c r="J84" s="196">
        <f>'[2]20'!K86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5">
        <f>'[2]20'!B87</f>
        <v>0</v>
      </c>
      <c r="C85" s="196">
        <f>'[2]20'!C87</f>
        <v>0</v>
      </c>
      <c r="D85" s="196">
        <f>'[2]20'!D87</f>
        <v>0</v>
      </c>
      <c r="E85" s="196">
        <f>'[2]20'!E87</f>
        <v>0</v>
      </c>
      <c r="F85" s="15">
        <f t="shared" si="16"/>
        <v>0</v>
      </c>
      <c r="G85" s="195">
        <f>'[2]20'!H87</f>
        <v>0</v>
      </c>
      <c r="H85" s="196">
        <f>'[2]20'!I87</f>
        <v>0</v>
      </c>
      <c r="I85" s="196">
        <f>'[2]20'!J87</f>
        <v>0</v>
      </c>
      <c r="J85" s="196">
        <f>'[2]20'!K87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5">
        <f>'[2]20'!B88</f>
        <v>0</v>
      </c>
      <c r="C86" s="196">
        <f>'[2]20'!C88</f>
        <v>0</v>
      </c>
      <c r="D86" s="196">
        <f>'[2]20'!D88</f>
        <v>0</v>
      </c>
      <c r="E86" s="196">
        <f>'[2]20'!E88</f>
        <v>0</v>
      </c>
      <c r="F86" s="15">
        <f t="shared" si="16"/>
        <v>0</v>
      </c>
      <c r="G86" s="195">
        <f>'[2]20'!H88</f>
        <v>0</v>
      </c>
      <c r="H86" s="196">
        <f>'[2]20'!I88</f>
        <v>0</v>
      </c>
      <c r="I86" s="196">
        <f>'[2]20'!J88</f>
        <v>0</v>
      </c>
      <c r="J86" s="196">
        <f>'[2]20'!K88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5">
        <f>'[2]20'!B89</f>
        <v>0</v>
      </c>
      <c r="C87" s="196">
        <f>'[2]20'!C89</f>
        <v>0</v>
      </c>
      <c r="D87" s="196">
        <f>'[2]20'!D89</f>
        <v>0</v>
      </c>
      <c r="E87" s="196">
        <f>'[2]20'!E89</f>
        <v>0</v>
      </c>
      <c r="F87" s="15">
        <f t="shared" si="16"/>
        <v>0</v>
      </c>
      <c r="G87" s="195">
        <f>'[2]20'!H89</f>
        <v>0</v>
      </c>
      <c r="H87" s="196">
        <f>'[2]20'!I89</f>
        <v>0</v>
      </c>
      <c r="I87" s="196">
        <f>'[2]20'!J89</f>
        <v>0</v>
      </c>
      <c r="J87" s="196">
        <f>'[2]20'!K89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5">
        <f>'[2]20'!B90</f>
        <v>0</v>
      </c>
      <c r="C88" s="196">
        <f>'[2]20'!C90</f>
        <v>0</v>
      </c>
      <c r="D88" s="196">
        <f>'[2]20'!D90</f>
        <v>0</v>
      </c>
      <c r="E88" s="196">
        <f>'[2]20'!E90</f>
        <v>0</v>
      </c>
      <c r="F88" s="15">
        <f t="shared" si="16"/>
        <v>0</v>
      </c>
      <c r="G88" s="195">
        <f>'[2]20'!H90</f>
        <v>0</v>
      </c>
      <c r="H88" s="196">
        <f>'[2]20'!I90</f>
        <v>0</v>
      </c>
      <c r="I88" s="196">
        <f>'[2]20'!J90</f>
        <v>0</v>
      </c>
      <c r="J88" s="196">
        <f>'[2]20'!K90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5">
        <f>'[2]20'!B91</f>
        <v>0</v>
      </c>
      <c r="C89" s="196">
        <f>'[2]20'!C91</f>
        <v>0</v>
      </c>
      <c r="D89" s="196">
        <f>'[2]20'!D91</f>
        <v>0</v>
      </c>
      <c r="E89" s="196">
        <f>'[2]20'!E91</f>
        <v>0</v>
      </c>
      <c r="F89" s="15">
        <f t="shared" si="16"/>
        <v>0</v>
      </c>
      <c r="G89" s="195">
        <f>'[2]20'!H91</f>
        <v>0</v>
      </c>
      <c r="H89" s="196">
        <f>'[2]20'!I91</f>
        <v>0</v>
      </c>
      <c r="I89" s="196">
        <f>'[2]20'!J91</f>
        <v>0</v>
      </c>
      <c r="J89" s="196">
        <f>'[2]20'!K91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5">
        <f>'[2]20'!B92</f>
        <v>0</v>
      </c>
      <c r="C90" s="196">
        <f>'[2]20'!C92</f>
        <v>0</v>
      </c>
      <c r="D90" s="196">
        <f>'[2]20'!D92</f>
        <v>0</v>
      </c>
      <c r="E90" s="196">
        <f>'[2]20'!E92</f>
        <v>0</v>
      </c>
      <c r="F90" s="15">
        <f t="shared" si="16"/>
        <v>0</v>
      </c>
      <c r="G90" s="195">
        <f>'[2]20'!H92</f>
        <v>0</v>
      </c>
      <c r="H90" s="196">
        <f>'[2]20'!I92</f>
        <v>0</v>
      </c>
      <c r="I90" s="196">
        <f>'[2]20'!J92</f>
        <v>0</v>
      </c>
      <c r="J90" s="196">
        <f>'[2]20'!K92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5">
        <f>'[2]20'!B93</f>
        <v>0</v>
      </c>
      <c r="C91" s="196">
        <f>'[2]20'!C93</f>
        <v>0</v>
      </c>
      <c r="D91" s="196">
        <f>'[2]20'!D93</f>
        <v>0</v>
      </c>
      <c r="E91" s="196">
        <f>'[2]20'!E93</f>
        <v>0</v>
      </c>
      <c r="F91" s="15">
        <f t="shared" si="16"/>
        <v>0</v>
      </c>
      <c r="G91" s="195">
        <f>'[2]20'!H93</f>
        <v>0</v>
      </c>
      <c r="H91" s="196">
        <f>'[2]20'!I93</f>
        <v>0</v>
      </c>
      <c r="I91" s="196">
        <f>'[2]20'!J93</f>
        <v>0</v>
      </c>
      <c r="J91" s="196">
        <f>'[2]20'!K93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5">
        <f>'[2]20'!B94</f>
        <v>0</v>
      </c>
      <c r="C92" s="196">
        <f>'[2]20'!C94</f>
        <v>0</v>
      </c>
      <c r="D92" s="196">
        <f>'[2]20'!D94</f>
        <v>0</v>
      </c>
      <c r="E92" s="196">
        <f>'[2]20'!E94</f>
        <v>0</v>
      </c>
      <c r="F92" s="15">
        <f t="shared" si="16"/>
        <v>0</v>
      </c>
      <c r="G92" s="195">
        <f>'[2]20'!H94</f>
        <v>0</v>
      </c>
      <c r="H92" s="196">
        <f>'[2]20'!I94</f>
        <v>0</v>
      </c>
      <c r="I92" s="196">
        <f>'[2]20'!J94</f>
        <v>0</v>
      </c>
      <c r="J92" s="196">
        <f>'[2]20'!K94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5">
        <f>'[2]20'!B95</f>
        <v>0</v>
      </c>
      <c r="C93" s="196">
        <f>'[2]20'!C95</f>
        <v>0</v>
      </c>
      <c r="D93" s="196">
        <f>'[2]20'!D95</f>
        <v>0</v>
      </c>
      <c r="E93" s="196">
        <f>'[2]20'!E95</f>
        <v>0</v>
      </c>
      <c r="F93" s="15">
        <f t="shared" si="16"/>
        <v>0</v>
      </c>
      <c r="G93" s="195">
        <f>'[2]20'!H95</f>
        <v>0</v>
      </c>
      <c r="H93" s="196">
        <f>'[2]20'!I95</f>
        <v>0</v>
      </c>
      <c r="I93" s="196">
        <f>'[2]20'!J95</f>
        <v>0</v>
      </c>
      <c r="J93" s="196">
        <f>'[2]20'!K95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5">
        <f>'[2]20'!B96</f>
        <v>0</v>
      </c>
      <c r="C94" s="196">
        <f>'[2]20'!C96</f>
        <v>0</v>
      </c>
      <c r="D94" s="196">
        <f>'[2]20'!D96</f>
        <v>0</v>
      </c>
      <c r="E94" s="196">
        <f>'[2]20'!E96</f>
        <v>0</v>
      </c>
      <c r="F94" s="15">
        <f t="shared" si="16"/>
        <v>0</v>
      </c>
      <c r="G94" s="195">
        <f>'[2]20'!H96</f>
        <v>0</v>
      </c>
      <c r="H94" s="196">
        <f>'[2]20'!I96</f>
        <v>0</v>
      </c>
      <c r="I94" s="196">
        <f>'[2]20'!J96</f>
        <v>0</v>
      </c>
      <c r="J94" s="196">
        <f>'[2]20'!K96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5">
        <f>'[2]20'!B97</f>
        <v>0</v>
      </c>
      <c r="C95" s="196">
        <f>'[2]20'!C97</f>
        <v>0</v>
      </c>
      <c r="D95" s="196">
        <f>'[2]20'!D97</f>
        <v>0</v>
      </c>
      <c r="E95" s="196">
        <f>'[2]20'!E97</f>
        <v>0</v>
      </c>
      <c r="F95" s="15">
        <f t="shared" si="16"/>
        <v>0</v>
      </c>
      <c r="G95" s="195">
        <f>'[2]20'!H97</f>
        <v>0</v>
      </c>
      <c r="H95" s="196">
        <f>'[2]20'!I97</f>
        <v>0</v>
      </c>
      <c r="I95" s="196">
        <f>'[2]20'!J97</f>
        <v>0</v>
      </c>
      <c r="J95" s="196">
        <f>'[2]20'!K97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5">
        <f>'[2]20'!B98</f>
        <v>0</v>
      </c>
      <c r="C96" s="196">
        <f>'[2]20'!C98</f>
        <v>0</v>
      </c>
      <c r="D96" s="196">
        <f>'[2]20'!D98</f>
        <v>0</v>
      </c>
      <c r="E96" s="196">
        <f>'[2]20'!E98</f>
        <v>0</v>
      </c>
      <c r="F96" s="15">
        <f t="shared" si="16"/>
        <v>0</v>
      </c>
      <c r="G96" s="195">
        <f>'[2]20'!H98</f>
        <v>0</v>
      </c>
      <c r="H96" s="196">
        <f>'[2]20'!I98</f>
        <v>0</v>
      </c>
      <c r="I96" s="196">
        <f>'[2]20'!J98</f>
        <v>0</v>
      </c>
      <c r="J96" s="196">
        <f>'[2]20'!K98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5">
        <f>'[2]20'!B99</f>
        <v>0</v>
      </c>
      <c r="C97" s="196">
        <f>'[2]20'!C99</f>
        <v>0</v>
      </c>
      <c r="D97" s="196">
        <f>'[2]20'!D99</f>
        <v>0</v>
      </c>
      <c r="E97" s="196">
        <f>'[2]20'!E99</f>
        <v>0</v>
      </c>
      <c r="F97" s="15">
        <f t="shared" si="16"/>
        <v>0</v>
      </c>
      <c r="G97" s="195">
        <f>'[2]20'!H99</f>
        <v>0</v>
      </c>
      <c r="H97" s="196">
        <f>'[2]20'!I99</f>
        <v>0</v>
      </c>
      <c r="I97" s="196">
        <f>'[2]20'!J99</f>
        <v>0</v>
      </c>
      <c r="J97" s="196">
        <f>'[2]20'!K99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5">
        <f>'[2]20'!B100</f>
        <v>0</v>
      </c>
      <c r="C98" s="196">
        <f>'[2]20'!C100</f>
        <v>0</v>
      </c>
      <c r="D98" s="196">
        <f>'[2]20'!D100</f>
        <v>0</v>
      </c>
      <c r="E98" s="196">
        <f>'[2]20'!E100</f>
        <v>0</v>
      </c>
      <c r="F98" s="15">
        <f t="shared" si="16"/>
        <v>0</v>
      </c>
      <c r="G98" s="195">
        <f>'[2]20'!H100</f>
        <v>0</v>
      </c>
      <c r="H98" s="196">
        <f>'[2]20'!I100</f>
        <v>0</v>
      </c>
      <c r="I98" s="196">
        <f>'[2]20'!J100</f>
        <v>0</v>
      </c>
      <c r="J98" s="196">
        <f>'[2]20'!K100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980</v>
      </c>
      <c r="G3" s="16">
        <f>'[3]20'!G5</f>
        <v>0</v>
      </c>
      <c r="H3" s="17">
        <f>SUM(B3:G3)</f>
        <v>1300</v>
      </c>
      <c r="I3" s="15">
        <f>'[3]20'!J5</f>
        <v>310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279</v>
      </c>
      <c r="AT3" s="8">
        <v>30.71</v>
      </c>
      <c r="AU3" s="8">
        <v>30.71</v>
      </c>
      <c r="AW3" s="199">
        <v>31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</v>
      </c>
      <c r="BD3" s="199">
        <v>0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0</v>
      </c>
      <c r="BL3" s="8">
        <f>AT3</f>
        <v>30.71</v>
      </c>
      <c r="BM3" s="8">
        <f>AU3</f>
        <v>30.71</v>
      </c>
      <c r="BN3" s="8">
        <f>BC3</f>
        <v>31</v>
      </c>
      <c r="BO3" s="8">
        <f>BJ3</f>
        <v>0</v>
      </c>
      <c r="BP3" s="139">
        <f>BL3-BN3</f>
        <v>-0.28999999999999915</v>
      </c>
      <c r="BQ3" s="139">
        <f>BM3-BO3</f>
        <v>30.71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980</v>
      </c>
      <c r="G4" s="16">
        <f>'[3]20'!G6</f>
        <v>0</v>
      </c>
      <c r="H4" s="17">
        <f>SUM(B4:G4)</f>
        <v>1300</v>
      </c>
      <c r="I4" s="15">
        <f>'[3]20'!J6</f>
        <v>310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279</v>
      </c>
      <c r="AT4" s="8">
        <v>30.71</v>
      </c>
      <c r="AU4" s="8">
        <v>30.71</v>
      </c>
      <c r="AW4" s="199">
        <v>31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</v>
      </c>
      <c r="BD4" s="199">
        <v>0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0</v>
      </c>
      <c r="BL4" s="8">
        <f t="shared" ref="BL4:BL67" si="21">AT4</f>
        <v>30.71</v>
      </c>
      <c r="BM4" s="8">
        <f t="shared" ref="BM4:BM67" si="22">AU4</f>
        <v>30.71</v>
      </c>
      <c r="BN4" s="8">
        <f t="shared" ref="BN4:BN67" si="23">BC4</f>
        <v>31</v>
      </c>
      <c r="BO4" s="8">
        <f t="shared" ref="BO4:BO67" si="24">BJ4</f>
        <v>0</v>
      </c>
      <c r="BP4" s="139">
        <f t="shared" ref="BP4:BP67" si="25">BL4-BN4</f>
        <v>-0.28999999999999915</v>
      </c>
      <c r="BQ4" s="139">
        <f t="shared" ref="BQ4:BQ67" si="26">BM4-BO4</f>
        <v>30.71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980</v>
      </c>
      <c r="G5" s="16">
        <f>'[3]20'!G7</f>
        <v>0</v>
      </c>
      <c r="H5" s="17">
        <f t="shared" ref="H5:H68" si="27">SUM(B5:G5)</f>
        <v>1300</v>
      </c>
      <c r="I5" s="15">
        <f>'[3]20'!J7</f>
        <v>310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279</v>
      </c>
      <c r="AT5" s="8">
        <v>29.75</v>
      </c>
      <c r="AU5" s="8">
        <v>0</v>
      </c>
      <c r="AW5" s="199">
        <v>31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</v>
      </c>
      <c r="BD5" s="199">
        <v>0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0</v>
      </c>
      <c r="BL5" s="8">
        <f t="shared" si="21"/>
        <v>29.75</v>
      </c>
      <c r="BM5" s="8">
        <f t="shared" si="22"/>
        <v>0</v>
      </c>
      <c r="BN5" s="8">
        <f t="shared" si="23"/>
        <v>31</v>
      </c>
      <c r="BO5" s="8">
        <f t="shared" si="24"/>
        <v>0</v>
      </c>
      <c r="BP5" s="139">
        <f t="shared" si="25"/>
        <v>-1.25</v>
      </c>
      <c r="BQ5" s="139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980</v>
      </c>
      <c r="G6" s="16">
        <f>'[3]20'!G8</f>
        <v>0</v>
      </c>
      <c r="H6" s="17">
        <f t="shared" si="27"/>
        <v>1300</v>
      </c>
      <c r="I6" s="15">
        <f>'[3]20'!J8</f>
        <v>310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279</v>
      </c>
      <c r="AT6" s="8">
        <v>29.75</v>
      </c>
      <c r="AU6" s="8">
        <v>0</v>
      </c>
      <c r="AW6" s="199">
        <v>31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</v>
      </c>
      <c r="BD6" s="199">
        <v>0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0</v>
      </c>
      <c r="BL6" s="8">
        <f t="shared" si="21"/>
        <v>29.75</v>
      </c>
      <c r="BM6" s="8">
        <f t="shared" si="22"/>
        <v>0</v>
      </c>
      <c r="BN6" s="8">
        <f t="shared" si="23"/>
        <v>31</v>
      </c>
      <c r="BO6" s="8">
        <f t="shared" si="24"/>
        <v>0</v>
      </c>
      <c r="BP6" s="139">
        <f t="shared" si="25"/>
        <v>-1.25</v>
      </c>
      <c r="BQ6" s="139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980</v>
      </c>
      <c r="G7" s="16">
        <f>'[3]20'!G9</f>
        <v>0</v>
      </c>
      <c r="H7" s="17">
        <f t="shared" si="27"/>
        <v>1300</v>
      </c>
      <c r="I7" s="15">
        <f>'[3]20'!J9</f>
        <v>280.22000000000003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280.22000000000003</v>
      </c>
      <c r="P7" s="18">
        <f>frq!C7</f>
        <v>1</v>
      </c>
      <c r="Q7" s="15">
        <f t="shared" si="29"/>
        <v>280.22000000000003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280.22000000000003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248.22000000000003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248.22000000000003</v>
      </c>
      <c r="AT7" s="8">
        <v>30.71</v>
      </c>
      <c r="AU7" s="8">
        <v>18.61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0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0</v>
      </c>
      <c r="BL7" s="8">
        <f t="shared" si="21"/>
        <v>30.71</v>
      </c>
      <c r="BM7" s="8">
        <f t="shared" si="22"/>
        <v>18.61</v>
      </c>
      <c r="BN7" s="8">
        <f t="shared" si="23"/>
        <v>32</v>
      </c>
      <c r="BO7" s="8">
        <f t="shared" si="24"/>
        <v>0</v>
      </c>
      <c r="BP7" s="139">
        <f t="shared" si="25"/>
        <v>-1.2899999999999991</v>
      </c>
      <c r="BQ7" s="139">
        <f t="shared" si="26"/>
        <v>18.61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980</v>
      </c>
      <c r="G8" s="16">
        <f>'[3]20'!G10</f>
        <v>0</v>
      </c>
      <c r="H8" s="17">
        <f t="shared" si="27"/>
        <v>1300</v>
      </c>
      <c r="I8" s="15">
        <f>'[3]20'!J10</f>
        <v>280.22000000000003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280.22000000000003</v>
      </c>
      <c r="P8" s="18">
        <f>frq!C8</f>
        <v>1</v>
      </c>
      <c r="Q8" s="15">
        <f t="shared" si="29"/>
        <v>280.22000000000003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280.22000000000003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248.22000000000003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248.22000000000003</v>
      </c>
      <c r="AT8" s="8">
        <v>30.71</v>
      </c>
      <c r="AU8" s="8">
        <v>18.61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0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0</v>
      </c>
      <c r="BL8" s="8">
        <f t="shared" si="21"/>
        <v>30.71</v>
      </c>
      <c r="BM8" s="8">
        <f t="shared" si="22"/>
        <v>18.61</v>
      </c>
      <c r="BN8" s="8">
        <f t="shared" si="23"/>
        <v>32</v>
      </c>
      <c r="BO8" s="8">
        <f t="shared" si="24"/>
        <v>0</v>
      </c>
      <c r="BP8" s="139">
        <f t="shared" si="25"/>
        <v>-1.2899999999999991</v>
      </c>
      <c r="BQ8" s="139">
        <f t="shared" si="26"/>
        <v>18.61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980</v>
      </c>
      <c r="G9" s="16">
        <f>'[3]20'!G11</f>
        <v>0</v>
      </c>
      <c r="H9" s="17">
        <f t="shared" si="27"/>
        <v>1300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20.7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20.7</v>
      </c>
      <c r="AE9" s="8">
        <f t="shared" si="11"/>
        <v>20.7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20.7</v>
      </c>
      <c r="AL9" s="8">
        <f t="shared" si="3"/>
        <v>228.60000000000002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228.60000000000002</v>
      </c>
      <c r="AT9" s="8">
        <v>19.87</v>
      </c>
      <c r="AU9" s="8">
        <v>19.87</v>
      </c>
      <c r="AW9" s="199">
        <v>20.7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20.7</v>
      </c>
      <c r="BD9" s="199">
        <v>20.7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20.7</v>
      </c>
      <c r="BL9" s="8">
        <f t="shared" si="21"/>
        <v>19.87</v>
      </c>
      <c r="BM9" s="8">
        <f t="shared" si="22"/>
        <v>19.87</v>
      </c>
      <c r="BN9" s="8">
        <f t="shared" si="23"/>
        <v>20.7</v>
      </c>
      <c r="BO9" s="8">
        <f t="shared" si="24"/>
        <v>20.7</v>
      </c>
      <c r="BP9" s="139">
        <f t="shared" si="25"/>
        <v>-0.82999999999999829</v>
      </c>
      <c r="BQ9" s="139">
        <f t="shared" si="26"/>
        <v>-0.82999999999999829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980</v>
      </c>
      <c r="G10" s="16">
        <f>'[3]20'!G12</f>
        <v>0</v>
      </c>
      <c r="H10" s="17">
        <f t="shared" si="27"/>
        <v>1300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20.7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20.7</v>
      </c>
      <c r="AE10" s="8">
        <f t="shared" si="11"/>
        <v>20.7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20.7</v>
      </c>
      <c r="AL10" s="8">
        <f t="shared" si="3"/>
        <v>228.60000000000002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228.60000000000002</v>
      </c>
      <c r="AT10" s="8">
        <v>19.87</v>
      </c>
      <c r="AU10" s="8">
        <v>19.87</v>
      </c>
      <c r="AW10" s="199">
        <v>20.7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20.7</v>
      </c>
      <c r="BD10" s="199">
        <v>20.7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20.7</v>
      </c>
      <c r="BL10" s="8">
        <f t="shared" si="21"/>
        <v>19.87</v>
      </c>
      <c r="BM10" s="8">
        <f t="shared" si="22"/>
        <v>19.87</v>
      </c>
      <c r="BN10" s="8">
        <f t="shared" si="23"/>
        <v>20.7</v>
      </c>
      <c r="BO10" s="8">
        <f t="shared" si="24"/>
        <v>20.7</v>
      </c>
      <c r="BP10" s="139">
        <f t="shared" si="25"/>
        <v>-0.82999999999999829</v>
      </c>
      <c r="BQ10" s="139">
        <f t="shared" si="26"/>
        <v>-0.82999999999999829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980</v>
      </c>
      <c r="G11" s="16">
        <f>'[3]20'!G13</f>
        <v>0</v>
      </c>
      <c r="H11" s="17">
        <f t="shared" si="27"/>
        <v>1300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24.28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24.28</v>
      </c>
      <c r="AE11" s="8">
        <f t="shared" si="11"/>
        <v>24.28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24.28</v>
      </c>
      <c r="AL11" s="8">
        <f t="shared" si="3"/>
        <v>221.44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221.44</v>
      </c>
      <c r="AT11" s="8">
        <v>23.3</v>
      </c>
      <c r="AU11" s="8">
        <v>23.3</v>
      </c>
      <c r="AW11" s="199">
        <v>24.28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24.28</v>
      </c>
      <c r="BD11" s="199">
        <v>24.28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24.28</v>
      </c>
      <c r="BL11" s="8">
        <f t="shared" si="21"/>
        <v>23.3</v>
      </c>
      <c r="BM11" s="8">
        <f t="shared" si="22"/>
        <v>23.3</v>
      </c>
      <c r="BN11" s="8">
        <f t="shared" si="23"/>
        <v>24.28</v>
      </c>
      <c r="BO11" s="8">
        <f t="shared" si="24"/>
        <v>24.28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980</v>
      </c>
      <c r="G12" s="16">
        <f>'[3]20'!G14</f>
        <v>0</v>
      </c>
      <c r="H12" s="17">
        <f t="shared" si="27"/>
        <v>1300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24.28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24.28</v>
      </c>
      <c r="AE12" s="8">
        <f t="shared" si="11"/>
        <v>24.28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24.28</v>
      </c>
      <c r="AL12" s="8">
        <f t="shared" si="3"/>
        <v>221.44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221.44</v>
      </c>
      <c r="AT12" s="8">
        <v>23.3</v>
      </c>
      <c r="AU12" s="8">
        <v>23.3</v>
      </c>
      <c r="AW12" s="199">
        <v>24.28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24.28</v>
      </c>
      <c r="BD12" s="199">
        <v>24.28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24.28</v>
      </c>
      <c r="BL12" s="8">
        <f t="shared" si="21"/>
        <v>23.3</v>
      </c>
      <c r="BM12" s="8">
        <f t="shared" si="22"/>
        <v>23.3</v>
      </c>
      <c r="BN12" s="8">
        <f t="shared" si="23"/>
        <v>24.28</v>
      </c>
      <c r="BO12" s="8">
        <f t="shared" si="24"/>
        <v>24.28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980</v>
      </c>
      <c r="G13" s="16">
        <f>'[3]20'!G15</f>
        <v>0</v>
      </c>
      <c r="H13" s="17">
        <f t="shared" si="27"/>
        <v>1300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23.3</v>
      </c>
      <c r="AU13" s="8">
        <v>23.3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23.3</v>
      </c>
      <c r="BM13" s="8">
        <f t="shared" si="22"/>
        <v>23.3</v>
      </c>
      <c r="BN13" s="8">
        <f t="shared" si="23"/>
        <v>26.99</v>
      </c>
      <c r="BO13" s="8">
        <f t="shared" si="24"/>
        <v>26.99</v>
      </c>
      <c r="BP13" s="139">
        <f t="shared" si="25"/>
        <v>-3.6899999999999977</v>
      </c>
      <c r="BQ13" s="139">
        <f t="shared" si="26"/>
        <v>-3.6899999999999977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980</v>
      </c>
      <c r="G14" s="16">
        <f>'[3]20'!G16</f>
        <v>0</v>
      </c>
      <c r="H14" s="17">
        <f t="shared" si="27"/>
        <v>1300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23.3</v>
      </c>
      <c r="AU14" s="8">
        <v>23.3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23.3</v>
      </c>
      <c r="BM14" s="8">
        <f t="shared" si="22"/>
        <v>23.3</v>
      </c>
      <c r="BN14" s="8">
        <f t="shared" si="23"/>
        <v>26.99</v>
      </c>
      <c r="BO14" s="8">
        <f t="shared" si="24"/>
        <v>26.99</v>
      </c>
      <c r="BP14" s="139">
        <f t="shared" si="25"/>
        <v>-3.6899999999999977</v>
      </c>
      <c r="BQ14" s="139">
        <f t="shared" si="26"/>
        <v>-3.6899999999999977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980</v>
      </c>
      <c r="G15" s="16">
        <f>'[3]20'!G17</f>
        <v>0</v>
      </c>
      <c r="H15" s="17">
        <f t="shared" si="27"/>
        <v>1300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23.3</v>
      </c>
      <c r="AU15" s="8">
        <v>23.3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23.3</v>
      </c>
      <c r="BM15" s="8">
        <f t="shared" si="22"/>
        <v>23.3</v>
      </c>
      <c r="BN15" s="8">
        <f t="shared" si="23"/>
        <v>26.99</v>
      </c>
      <c r="BO15" s="8">
        <f t="shared" si="24"/>
        <v>26.99</v>
      </c>
      <c r="BP15" s="139">
        <f t="shared" si="25"/>
        <v>-3.6899999999999977</v>
      </c>
      <c r="BQ15" s="139">
        <f t="shared" si="26"/>
        <v>-3.6899999999999977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980</v>
      </c>
      <c r="G16" s="16">
        <f>'[3]20'!G18</f>
        <v>0</v>
      </c>
      <c r="H16" s="17">
        <f t="shared" si="27"/>
        <v>1300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23.3</v>
      </c>
      <c r="AU16" s="8">
        <v>23.3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23.3</v>
      </c>
      <c r="BM16" s="8">
        <f t="shared" si="22"/>
        <v>23.3</v>
      </c>
      <c r="BN16" s="8">
        <f t="shared" si="23"/>
        <v>26.99</v>
      </c>
      <c r="BO16" s="8">
        <f t="shared" si="24"/>
        <v>26.99</v>
      </c>
      <c r="BP16" s="139">
        <f t="shared" si="25"/>
        <v>-3.6899999999999977</v>
      </c>
      <c r="BQ16" s="139">
        <f t="shared" si="26"/>
        <v>-3.6899999999999977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980</v>
      </c>
      <c r="G17" s="16">
        <f>'[3]20'!G19</f>
        <v>0</v>
      </c>
      <c r="H17" s="17">
        <f t="shared" si="27"/>
        <v>1300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23.3</v>
      </c>
      <c r="AU17" s="8">
        <v>23.3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23.3</v>
      </c>
      <c r="BM17" s="8">
        <f t="shared" si="22"/>
        <v>23.3</v>
      </c>
      <c r="BN17" s="8">
        <f t="shared" si="23"/>
        <v>26.99</v>
      </c>
      <c r="BO17" s="8">
        <f t="shared" si="24"/>
        <v>26.99</v>
      </c>
      <c r="BP17" s="139">
        <f t="shared" si="25"/>
        <v>-3.6899999999999977</v>
      </c>
      <c r="BQ17" s="139">
        <f t="shared" si="26"/>
        <v>-3.6899999999999977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980</v>
      </c>
      <c r="G18" s="16">
        <f>'[3]20'!G20</f>
        <v>0</v>
      </c>
      <c r="H18" s="17">
        <f t="shared" si="27"/>
        <v>1300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23.3</v>
      </c>
      <c r="AU18" s="8">
        <v>23.3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23.3</v>
      </c>
      <c r="BM18" s="8">
        <f t="shared" si="22"/>
        <v>23.3</v>
      </c>
      <c r="BN18" s="8">
        <f t="shared" si="23"/>
        <v>26.99</v>
      </c>
      <c r="BO18" s="8">
        <f t="shared" si="24"/>
        <v>26.99</v>
      </c>
      <c r="BP18" s="139">
        <f t="shared" si="25"/>
        <v>-3.6899999999999977</v>
      </c>
      <c r="BQ18" s="139">
        <f t="shared" si="26"/>
        <v>-3.6899999999999977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980</v>
      </c>
      <c r="G19" s="16">
        <f>'[3]20'!G21</f>
        <v>0</v>
      </c>
      <c r="H19" s="17">
        <f t="shared" si="27"/>
        <v>1300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23.3</v>
      </c>
      <c r="AU19" s="8">
        <v>23.3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23.3</v>
      </c>
      <c r="BM19" s="8">
        <f t="shared" si="22"/>
        <v>23.3</v>
      </c>
      <c r="BN19" s="8">
        <f t="shared" si="23"/>
        <v>26.99</v>
      </c>
      <c r="BO19" s="8">
        <f t="shared" si="24"/>
        <v>26.99</v>
      </c>
      <c r="BP19" s="139">
        <f t="shared" si="25"/>
        <v>-3.6899999999999977</v>
      </c>
      <c r="BQ19" s="139">
        <f t="shared" si="26"/>
        <v>-3.6899999999999977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980</v>
      </c>
      <c r="G20" s="16">
        <f>'[3]20'!G22</f>
        <v>0</v>
      </c>
      <c r="H20" s="17">
        <f t="shared" si="27"/>
        <v>1300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23.3</v>
      </c>
      <c r="AU20" s="8">
        <v>23.3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23.3</v>
      </c>
      <c r="BM20" s="8">
        <f t="shared" si="22"/>
        <v>23.3</v>
      </c>
      <c r="BN20" s="8">
        <f t="shared" si="23"/>
        <v>26.99</v>
      </c>
      <c r="BO20" s="8">
        <f t="shared" si="24"/>
        <v>26.99</v>
      </c>
      <c r="BP20" s="139">
        <f t="shared" si="25"/>
        <v>-3.6899999999999977</v>
      </c>
      <c r="BQ20" s="139">
        <f t="shared" si="26"/>
        <v>-3.6899999999999977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980</v>
      </c>
      <c r="G21" s="16">
        <f>'[3]20'!G23</f>
        <v>0</v>
      </c>
      <c r="H21" s="17">
        <f t="shared" si="27"/>
        <v>1300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23.3</v>
      </c>
      <c r="AU21" s="8">
        <v>23.3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23.3</v>
      </c>
      <c r="BM21" s="8">
        <f t="shared" si="22"/>
        <v>23.3</v>
      </c>
      <c r="BN21" s="8">
        <f t="shared" si="23"/>
        <v>26.99</v>
      </c>
      <c r="BO21" s="8">
        <f t="shared" si="24"/>
        <v>26.99</v>
      </c>
      <c r="BP21" s="139">
        <f t="shared" si="25"/>
        <v>-3.6899999999999977</v>
      </c>
      <c r="BQ21" s="139">
        <f t="shared" si="26"/>
        <v>-3.6899999999999977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980</v>
      </c>
      <c r="G22" s="16">
        <f>'[3]20'!G24</f>
        <v>0</v>
      </c>
      <c r="H22" s="17">
        <f t="shared" si="27"/>
        <v>1300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23.3</v>
      </c>
      <c r="AU22" s="8">
        <v>23.3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23.3</v>
      </c>
      <c r="BM22" s="8">
        <f t="shared" si="22"/>
        <v>23.3</v>
      </c>
      <c r="BN22" s="8">
        <f t="shared" si="23"/>
        <v>26.99</v>
      </c>
      <c r="BO22" s="8">
        <f t="shared" si="24"/>
        <v>26.99</v>
      </c>
      <c r="BP22" s="139">
        <f t="shared" si="25"/>
        <v>-3.6899999999999977</v>
      </c>
      <c r="BQ22" s="139">
        <f t="shared" si="26"/>
        <v>-3.6899999999999977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980</v>
      </c>
      <c r="G23" s="16">
        <f>'[3]20'!G25</f>
        <v>0</v>
      </c>
      <c r="H23" s="17">
        <f t="shared" si="27"/>
        <v>1300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23.3</v>
      </c>
      <c r="AU23" s="8">
        <v>23.3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23.3</v>
      </c>
      <c r="BM23" s="8">
        <f t="shared" si="22"/>
        <v>23.3</v>
      </c>
      <c r="BN23" s="8">
        <f t="shared" si="23"/>
        <v>26.99</v>
      </c>
      <c r="BO23" s="8">
        <f t="shared" si="24"/>
        <v>26.99</v>
      </c>
      <c r="BP23" s="139">
        <f t="shared" si="25"/>
        <v>-3.6899999999999977</v>
      </c>
      <c r="BQ23" s="139">
        <f t="shared" si="26"/>
        <v>-3.6899999999999977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980</v>
      </c>
      <c r="G24" s="16">
        <f>'[3]20'!G26</f>
        <v>0</v>
      </c>
      <c r="H24" s="17">
        <f t="shared" si="27"/>
        <v>1300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23.3</v>
      </c>
      <c r="AU24" s="8">
        <v>23.3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23.3</v>
      </c>
      <c r="BM24" s="8">
        <f t="shared" si="22"/>
        <v>23.3</v>
      </c>
      <c r="BN24" s="8">
        <f t="shared" si="23"/>
        <v>26.99</v>
      </c>
      <c r="BO24" s="8">
        <f t="shared" si="24"/>
        <v>26.99</v>
      </c>
      <c r="BP24" s="139">
        <f t="shared" si="25"/>
        <v>-3.6899999999999977</v>
      </c>
      <c r="BQ24" s="139">
        <f t="shared" si="26"/>
        <v>-3.6899999999999977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980</v>
      </c>
      <c r="G25" s="16">
        <f>'[3]20'!G27</f>
        <v>0</v>
      </c>
      <c r="H25" s="17">
        <f t="shared" si="27"/>
        <v>1300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23.3</v>
      </c>
      <c r="AU25" s="8">
        <v>23.3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23.3</v>
      </c>
      <c r="BM25" s="8">
        <f t="shared" si="22"/>
        <v>23.3</v>
      </c>
      <c r="BN25" s="8">
        <f t="shared" si="23"/>
        <v>26.99</v>
      </c>
      <c r="BO25" s="8">
        <f t="shared" si="24"/>
        <v>26.99</v>
      </c>
      <c r="BP25" s="139">
        <f t="shared" si="25"/>
        <v>-3.6899999999999977</v>
      </c>
      <c r="BQ25" s="139">
        <f t="shared" si="26"/>
        <v>-3.6899999999999977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980</v>
      </c>
      <c r="G26" s="16">
        <f>'[3]20'!G28</f>
        <v>0</v>
      </c>
      <c r="H26" s="17">
        <f t="shared" si="27"/>
        <v>1300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23.3</v>
      </c>
      <c r="AU26" s="8">
        <v>23.3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23.3</v>
      </c>
      <c r="BM26" s="8">
        <f t="shared" si="22"/>
        <v>23.3</v>
      </c>
      <c r="BN26" s="8">
        <f t="shared" si="23"/>
        <v>26.99</v>
      </c>
      <c r="BO26" s="8">
        <f t="shared" si="24"/>
        <v>26.99</v>
      </c>
      <c r="BP26" s="139">
        <f t="shared" si="25"/>
        <v>-3.6899999999999977</v>
      </c>
      <c r="BQ26" s="139">
        <f t="shared" si="26"/>
        <v>-3.6899999999999977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980</v>
      </c>
      <c r="G27" s="16">
        <f>'[3]20'!G29</f>
        <v>0</v>
      </c>
      <c r="H27" s="17">
        <f t="shared" si="27"/>
        <v>1300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25.52</v>
      </c>
      <c r="AE27" s="8">
        <f t="shared" si="11"/>
        <v>25.52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25.52</v>
      </c>
      <c r="AL27" s="8">
        <f t="shared" si="31"/>
        <v>218.95999999999998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218.95999999999998</v>
      </c>
      <c r="AT27" s="8">
        <v>24.49</v>
      </c>
      <c r="AU27" s="8">
        <v>24.49</v>
      </c>
      <c r="AW27" s="199">
        <v>25.52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25.52</v>
      </c>
      <c r="BD27" s="199">
        <v>25.52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25.52</v>
      </c>
      <c r="BL27" s="8">
        <f t="shared" si="21"/>
        <v>24.49</v>
      </c>
      <c r="BM27" s="8">
        <f t="shared" si="22"/>
        <v>24.49</v>
      </c>
      <c r="BN27" s="8">
        <f t="shared" si="23"/>
        <v>25.52</v>
      </c>
      <c r="BO27" s="8">
        <f t="shared" si="24"/>
        <v>25.52</v>
      </c>
      <c r="BP27" s="139">
        <f t="shared" si="25"/>
        <v>-1.0300000000000011</v>
      </c>
      <c r="BQ27" s="139">
        <f t="shared" si="26"/>
        <v>-1.0300000000000011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980</v>
      </c>
      <c r="G28" s="16">
        <f>'[3]20'!G30</f>
        <v>0</v>
      </c>
      <c r="H28" s="17">
        <f t="shared" si="27"/>
        <v>1300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25.52</v>
      </c>
      <c r="AE28" s="8">
        <f t="shared" si="11"/>
        <v>25.52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25.52</v>
      </c>
      <c r="AL28" s="8">
        <f t="shared" si="31"/>
        <v>218.95999999999998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218.95999999999998</v>
      </c>
      <c r="AT28" s="8">
        <v>24.49</v>
      </c>
      <c r="AU28" s="8">
        <v>24.49</v>
      </c>
      <c r="AW28" s="199">
        <v>25.52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25.52</v>
      </c>
      <c r="BD28" s="199">
        <v>25.52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25.52</v>
      </c>
      <c r="BL28" s="8">
        <f t="shared" si="21"/>
        <v>24.49</v>
      </c>
      <c r="BM28" s="8">
        <f t="shared" si="22"/>
        <v>24.49</v>
      </c>
      <c r="BN28" s="8">
        <f t="shared" si="23"/>
        <v>25.52</v>
      </c>
      <c r="BO28" s="8">
        <f t="shared" si="24"/>
        <v>25.52</v>
      </c>
      <c r="BP28" s="139">
        <f t="shared" si="25"/>
        <v>-1.0300000000000011</v>
      </c>
      <c r="BQ28" s="139">
        <f t="shared" si="26"/>
        <v>-1.0300000000000011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980</v>
      </c>
      <c r="G29" s="16">
        <f>'[3]20'!G31</f>
        <v>0</v>
      </c>
      <c r="H29" s="17">
        <f t="shared" si="27"/>
        <v>1300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25.52</v>
      </c>
      <c r="AE29" s="8">
        <f t="shared" si="11"/>
        <v>25.52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25.52</v>
      </c>
      <c r="AL29" s="8">
        <f t="shared" si="31"/>
        <v>218.95999999999998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218.95999999999998</v>
      </c>
      <c r="AT29" s="8">
        <v>24.49</v>
      </c>
      <c r="AU29" s="8">
        <v>24.49</v>
      </c>
      <c r="AW29" s="199">
        <v>25.52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25.52</v>
      </c>
      <c r="BD29" s="199">
        <v>25.52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25.52</v>
      </c>
      <c r="BL29" s="8">
        <f t="shared" si="21"/>
        <v>24.49</v>
      </c>
      <c r="BM29" s="8">
        <f t="shared" si="22"/>
        <v>24.49</v>
      </c>
      <c r="BN29" s="8">
        <f t="shared" si="23"/>
        <v>25.52</v>
      </c>
      <c r="BO29" s="8">
        <f t="shared" si="24"/>
        <v>25.52</v>
      </c>
      <c r="BP29" s="139">
        <f t="shared" si="25"/>
        <v>-1.0300000000000011</v>
      </c>
      <c r="BQ29" s="139">
        <f t="shared" si="26"/>
        <v>-1.0300000000000011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980</v>
      </c>
      <c r="G30" s="16">
        <f>'[3]20'!G32</f>
        <v>0</v>
      </c>
      <c r="H30" s="17">
        <f t="shared" si="27"/>
        <v>1300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25.52</v>
      </c>
      <c r="AE30" s="8">
        <f t="shared" si="11"/>
        <v>25.52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25.52</v>
      </c>
      <c r="AL30" s="8">
        <f t="shared" si="31"/>
        <v>218.95999999999998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218.95999999999998</v>
      </c>
      <c r="AT30" s="8">
        <v>24.49</v>
      </c>
      <c r="AU30" s="8">
        <v>24.49</v>
      </c>
      <c r="AW30" s="199">
        <v>25.52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25.52</v>
      </c>
      <c r="BD30" s="199">
        <v>25.52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25.52</v>
      </c>
      <c r="BL30" s="8">
        <f t="shared" si="21"/>
        <v>24.49</v>
      </c>
      <c r="BM30" s="8">
        <f t="shared" si="22"/>
        <v>24.49</v>
      </c>
      <c r="BN30" s="8">
        <f t="shared" si="23"/>
        <v>25.52</v>
      </c>
      <c r="BO30" s="8">
        <f t="shared" si="24"/>
        <v>25.52</v>
      </c>
      <c r="BP30" s="139">
        <f t="shared" si="25"/>
        <v>-1.0300000000000011</v>
      </c>
      <c r="BQ30" s="139">
        <f t="shared" si="26"/>
        <v>-1.0300000000000011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980</v>
      </c>
      <c r="G31" s="16">
        <f>'[3]20'!G33</f>
        <v>0</v>
      </c>
      <c r="H31" s="17">
        <f t="shared" si="27"/>
        <v>1300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25.52</v>
      </c>
      <c r="AE31" s="8">
        <f t="shared" si="11"/>
        <v>25.52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25.52</v>
      </c>
      <c r="AL31" s="8">
        <f t="shared" si="31"/>
        <v>218.95999999999998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218.95999999999998</v>
      </c>
      <c r="AT31" s="8">
        <v>24.49</v>
      </c>
      <c r="AU31" s="8">
        <v>24.49</v>
      </c>
      <c r="AW31" s="199">
        <v>25.52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25.52</v>
      </c>
      <c r="BD31" s="199">
        <v>25.52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25.52</v>
      </c>
      <c r="BL31" s="8">
        <f t="shared" si="21"/>
        <v>24.49</v>
      </c>
      <c r="BM31" s="8">
        <f t="shared" si="22"/>
        <v>24.49</v>
      </c>
      <c r="BN31" s="8">
        <f t="shared" si="23"/>
        <v>25.52</v>
      </c>
      <c r="BO31" s="8">
        <f t="shared" si="24"/>
        <v>25.52</v>
      </c>
      <c r="BP31" s="139">
        <f t="shared" si="25"/>
        <v>-1.0300000000000011</v>
      </c>
      <c r="BQ31" s="139">
        <f t="shared" si="26"/>
        <v>-1.0300000000000011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980</v>
      </c>
      <c r="G32" s="16">
        <f>'[3]20'!G34</f>
        <v>0</v>
      </c>
      <c r="H32" s="17">
        <f t="shared" si="27"/>
        <v>1300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25.52</v>
      </c>
      <c r="AE32" s="8">
        <f t="shared" si="11"/>
        <v>25.52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25.52</v>
      </c>
      <c r="AL32" s="8">
        <f t="shared" si="31"/>
        <v>218.95999999999998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218.95999999999998</v>
      </c>
      <c r="AT32" s="8">
        <v>24.49</v>
      </c>
      <c r="AU32" s="8">
        <v>24.49</v>
      </c>
      <c r="AW32" s="199">
        <v>25.52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25.52</v>
      </c>
      <c r="BD32" s="199">
        <v>25.52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25.52</v>
      </c>
      <c r="BL32" s="8">
        <f t="shared" si="21"/>
        <v>24.49</v>
      </c>
      <c r="BM32" s="8">
        <f t="shared" si="22"/>
        <v>24.49</v>
      </c>
      <c r="BN32" s="8">
        <f t="shared" si="23"/>
        <v>25.52</v>
      </c>
      <c r="BO32" s="8">
        <f t="shared" si="24"/>
        <v>25.52</v>
      </c>
      <c r="BP32" s="139">
        <f t="shared" si="25"/>
        <v>-1.0300000000000011</v>
      </c>
      <c r="BQ32" s="139">
        <f t="shared" si="26"/>
        <v>-1.0300000000000011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980</v>
      </c>
      <c r="G33" s="16">
        <f>'[3]20'!G35</f>
        <v>0</v>
      </c>
      <c r="H33" s="17">
        <f t="shared" si="27"/>
        <v>1300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25.52</v>
      </c>
      <c r="AE33" s="8">
        <f t="shared" si="11"/>
        <v>25.52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25.52</v>
      </c>
      <c r="AL33" s="8">
        <f t="shared" si="31"/>
        <v>218.95999999999998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218.95999999999998</v>
      </c>
      <c r="AT33" s="8">
        <v>24.49</v>
      </c>
      <c r="AU33" s="8">
        <v>24.49</v>
      </c>
      <c r="AW33" s="199">
        <v>25.52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25.52</v>
      </c>
      <c r="BD33" s="199">
        <v>25.52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25.52</v>
      </c>
      <c r="BL33" s="8">
        <f t="shared" si="21"/>
        <v>24.49</v>
      </c>
      <c r="BM33" s="8">
        <f t="shared" si="22"/>
        <v>24.49</v>
      </c>
      <c r="BN33" s="8">
        <f t="shared" si="23"/>
        <v>25.52</v>
      </c>
      <c r="BO33" s="8">
        <f t="shared" si="24"/>
        <v>25.52</v>
      </c>
      <c r="BP33" s="139">
        <f t="shared" si="25"/>
        <v>-1.0300000000000011</v>
      </c>
      <c r="BQ33" s="139">
        <f t="shared" si="26"/>
        <v>-1.0300000000000011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980</v>
      </c>
      <c r="G34" s="16">
        <f>'[3]20'!G36</f>
        <v>0</v>
      </c>
      <c r="H34" s="17">
        <f t="shared" si="27"/>
        <v>1300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</v>
      </c>
      <c r="AU34" s="8">
        <v>25.9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25.9</v>
      </c>
      <c r="BM34" s="8">
        <f t="shared" si="22"/>
        <v>25.9</v>
      </c>
      <c r="BN34" s="8">
        <f t="shared" si="23"/>
        <v>26.99</v>
      </c>
      <c r="BO34" s="8">
        <f t="shared" si="24"/>
        <v>26.99</v>
      </c>
      <c r="BP34" s="139">
        <f t="shared" si="25"/>
        <v>-1.0899999999999999</v>
      </c>
      <c r="BQ34" s="139">
        <f t="shared" si="26"/>
        <v>-1.0899999999999999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980</v>
      </c>
      <c r="G35" s="16">
        <f>'[3]20'!G37</f>
        <v>0</v>
      </c>
      <c r="H35" s="17">
        <f t="shared" si="27"/>
        <v>1300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25.9</v>
      </c>
      <c r="AU35" s="8">
        <v>25.9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25.9</v>
      </c>
      <c r="BM35" s="8">
        <f t="shared" si="22"/>
        <v>25.9</v>
      </c>
      <c r="BN35" s="8">
        <f t="shared" si="23"/>
        <v>26.99</v>
      </c>
      <c r="BO35" s="8">
        <f t="shared" si="24"/>
        <v>26.99</v>
      </c>
      <c r="BP35" s="139">
        <f t="shared" si="25"/>
        <v>-1.0899999999999999</v>
      </c>
      <c r="BQ35" s="139">
        <f t="shared" si="26"/>
        <v>-1.0899999999999999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980</v>
      </c>
      <c r="G36" s="16">
        <f>'[3]20'!G38</f>
        <v>0</v>
      </c>
      <c r="H36" s="17">
        <f t="shared" si="27"/>
        <v>1300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25.9</v>
      </c>
      <c r="AU36" s="8">
        <v>25.9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25.9</v>
      </c>
      <c r="BM36" s="8">
        <f t="shared" si="22"/>
        <v>25.9</v>
      </c>
      <c r="BN36" s="8">
        <f t="shared" si="23"/>
        <v>26.99</v>
      </c>
      <c r="BO36" s="8">
        <f t="shared" si="24"/>
        <v>26.99</v>
      </c>
      <c r="BP36" s="139">
        <f t="shared" si="25"/>
        <v>-1.0899999999999999</v>
      </c>
      <c r="BQ36" s="139">
        <f t="shared" si="26"/>
        <v>-1.0899999999999999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980</v>
      </c>
      <c r="G37" s="16">
        <f>'[3]20'!G39</f>
        <v>0</v>
      </c>
      <c r="H37" s="17">
        <f t="shared" si="27"/>
        <v>1300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25.9</v>
      </c>
      <c r="AU37" s="8">
        <v>25.9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25.9</v>
      </c>
      <c r="BM37" s="8">
        <f t="shared" si="22"/>
        <v>25.9</v>
      </c>
      <c r="BN37" s="8">
        <f t="shared" si="23"/>
        <v>26.99</v>
      </c>
      <c r="BO37" s="8">
        <f t="shared" si="24"/>
        <v>26.99</v>
      </c>
      <c r="BP37" s="139">
        <f t="shared" si="25"/>
        <v>-1.0899999999999999</v>
      </c>
      <c r="BQ37" s="139">
        <f t="shared" si="26"/>
        <v>-1.0899999999999999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980</v>
      </c>
      <c r="G38" s="16">
        <f>'[3]20'!G40</f>
        <v>0</v>
      </c>
      <c r="H38" s="17">
        <f t="shared" si="27"/>
        <v>1300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25.9</v>
      </c>
      <c r="AU38" s="8">
        <v>25.9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25.9</v>
      </c>
      <c r="BM38" s="8">
        <f t="shared" si="22"/>
        <v>25.9</v>
      </c>
      <c r="BN38" s="8">
        <f t="shared" si="23"/>
        <v>26.99</v>
      </c>
      <c r="BO38" s="8">
        <f t="shared" si="24"/>
        <v>26.99</v>
      </c>
      <c r="BP38" s="139">
        <f t="shared" si="25"/>
        <v>-1.0899999999999999</v>
      </c>
      <c r="BQ38" s="139">
        <f t="shared" si="26"/>
        <v>-1.0899999999999999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980</v>
      </c>
      <c r="G39" s="16">
        <f>'[3]20'!G41</f>
        <v>0</v>
      </c>
      <c r="H39" s="17">
        <f t="shared" si="27"/>
        <v>1300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25.9</v>
      </c>
      <c r="AU39" s="8">
        <v>25.9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25.9</v>
      </c>
      <c r="BM39" s="8">
        <f t="shared" si="22"/>
        <v>25.9</v>
      </c>
      <c r="BN39" s="8">
        <f t="shared" si="23"/>
        <v>26.99</v>
      </c>
      <c r="BO39" s="8">
        <f t="shared" si="24"/>
        <v>26.99</v>
      </c>
      <c r="BP39" s="139">
        <f t="shared" si="25"/>
        <v>-1.0899999999999999</v>
      </c>
      <c r="BQ39" s="139">
        <f t="shared" si="26"/>
        <v>-1.0899999999999999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980</v>
      </c>
      <c r="G40" s="16">
        <f>'[3]20'!G42</f>
        <v>0</v>
      </c>
      <c r="H40" s="17">
        <f t="shared" si="27"/>
        <v>1300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25.9</v>
      </c>
      <c r="AU40" s="8">
        <v>25.9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25.9</v>
      </c>
      <c r="BM40" s="8">
        <f t="shared" si="22"/>
        <v>25.9</v>
      </c>
      <c r="BN40" s="8">
        <f t="shared" si="23"/>
        <v>26.99</v>
      </c>
      <c r="BO40" s="8">
        <f t="shared" si="24"/>
        <v>26.99</v>
      </c>
      <c r="BP40" s="139">
        <f t="shared" si="25"/>
        <v>-1.0899999999999999</v>
      </c>
      <c r="BQ40" s="139">
        <f t="shared" si="26"/>
        <v>-1.0899999999999999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980</v>
      </c>
      <c r="G41" s="16">
        <f>'[3]20'!G43</f>
        <v>0</v>
      </c>
      <c r="H41" s="17">
        <f t="shared" si="27"/>
        <v>1300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25.9</v>
      </c>
      <c r="AU41" s="8">
        <v>25.9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25.9</v>
      </c>
      <c r="BM41" s="8">
        <f t="shared" si="22"/>
        <v>25.9</v>
      </c>
      <c r="BN41" s="8">
        <f t="shared" si="23"/>
        <v>26.99</v>
      </c>
      <c r="BO41" s="8">
        <f t="shared" si="24"/>
        <v>26.99</v>
      </c>
      <c r="BP41" s="139">
        <f t="shared" si="25"/>
        <v>-1.0899999999999999</v>
      </c>
      <c r="BQ41" s="139">
        <f t="shared" si="26"/>
        <v>-1.0899999999999999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980</v>
      </c>
      <c r="G42" s="16">
        <f>'[3]20'!G44</f>
        <v>0</v>
      </c>
      <c r="H42" s="17">
        <f t="shared" si="27"/>
        <v>1300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25.9</v>
      </c>
      <c r="AU42" s="8">
        <v>25.9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25.9</v>
      </c>
      <c r="BM42" s="8">
        <f t="shared" si="22"/>
        <v>25.9</v>
      </c>
      <c r="BN42" s="8">
        <f t="shared" si="23"/>
        <v>26.99</v>
      </c>
      <c r="BO42" s="8">
        <f t="shared" si="24"/>
        <v>26.99</v>
      </c>
      <c r="BP42" s="139">
        <f t="shared" si="25"/>
        <v>-1.0899999999999999</v>
      </c>
      <c r="BQ42" s="139">
        <f t="shared" si="26"/>
        <v>-1.0899999999999999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960</v>
      </c>
      <c r="G43" s="16">
        <f>'[3]20'!G45</f>
        <v>0</v>
      </c>
      <c r="H43" s="17">
        <f t="shared" si="27"/>
        <v>1280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25.9</v>
      </c>
      <c r="AU43" s="8">
        <v>25.9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25.9</v>
      </c>
      <c r="BM43" s="8">
        <f t="shared" si="22"/>
        <v>25.9</v>
      </c>
      <c r="BN43" s="8">
        <f t="shared" si="23"/>
        <v>26.99</v>
      </c>
      <c r="BO43" s="8">
        <f t="shared" si="24"/>
        <v>26.99</v>
      </c>
      <c r="BP43" s="139">
        <f t="shared" si="25"/>
        <v>-1.0899999999999999</v>
      </c>
      <c r="BQ43" s="139">
        <f t="shared" si="26"/>
        <v>-1.0899999999999999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960</v>
      </c>
      <c r="G44" s="16">
        <f>'[3]20'!G46</f>
        <v>0</v>
      </c>
      <c r="H44" s="17">
        <f t="shared" si="27"/>
        <v>1280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25.9</v>
      </c>
      <c r="AU44" s="8">
        <v>25.9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25.9</v>
      </c>
      <c r="BM44" s="8">
        <f t="shared" si="22"/>
        <v>25.9</v>
      </c>
      <c r="BN44" s="8">
        <f t="shared" si="23"/>
        <v>26.99</v>
      </c>
      <c r="BO44" s="8">
        <f t="shared" si="24"/>
        <v>26.99</v>
      </c>
      <c r="BP44" s="139">
        <f t="shared" si="25"/>
        <v>-1.0899999999999999</v>
      </c>
      <c r="BQ44" s="139">
        <f t="shared" si="26"/>
        <v>-1.0899999999999999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960</v>
      </c>
      <c r="G45" s="16">
        <f>'[3]20'!G47</f>
        <v>0</v>
      </c>
      <c r="H45" s="17">
        <f t="shared" si="27"/>
        <v>1280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30.71</v>
      </c>
      <c r="AU45" s="8">
        <v>25.36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26.42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26.42</v>
      </c>
      <c r="BL45" s="8">
        <f t="shared" si="21"/>
        <v>30.71</v>
      </c>
      <c r="BM45" s="8">
        <f t="shared" si="22"/>
        <v>25.36</v>
      </c>
      <c r="BN45" s="8">
        <f t="shared" si="23"/>
        <v>32</v>
      </c>
      <c r="BO45" s="8">
        <f t="shared" si="24"/>
        <v>26.42</v>
      </c>
      <c r="BP45" s="139">
        <f t="shared" si="25"/>
        <v>-1.2899999999999991</v>
      </c>
      <c r="BQ45" s="139">
        <f t="shared" si="26"/>
        <v>-1.0600000000000023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960</v>
      </c>
      <c r="G46" s="16">
        <f>'[3]20'!G48</f>
        <v>0</v>
      </c>
      <c r="H46" s="17">
        <f t="shared" si="27"/>
        <v>1280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30.71</v>
      </c>
      <c r="AU46" s="8">
        <v>25.36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26.42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26.42</v>
      </c>
      <c r="BL46" s="8">
        <f t="shared" si="21"/>
        <v>30.71</v>
      </c>
      <c r="BM46" s="8">
        <f t="shared" si="22"/>
        <v>25.36</v>
      </c>
      <c r="BN46" s="8">
        <f t="shared" si="23"/>
        <v>32</v>
      </c>
      <c r="BO46" s="8">
        <f t="shared" si="24"/>
        <v>26.42</v>
      </c>
      <c r="BP46" s="139">
        <f t="shared" si="25"/>
        <v>-1.2899999999999991</v>
      </c>
      <c r="BQ46" s="139">
        <f t="shared" si="26"/>
        <v>-1.0600000000000023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960</v>
      </c>
      <c r="G47" s="16">
        <f>'[3]20'!G49</f>
        <v>0</v>
      </c>
      <c r="H47" s="17">
        <f t="shared" si="27"/>
        <v>1280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25.96</v>
      </c>
      <c r="AL47" s="8">
        <f t="shared" si="31"/>
        <v>212.04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212.04</v>
      </c>
      <c r="AT47" s="8">
        <v>30.71</v>
      </c>
      <c r="AU47" s="8">
        <v>24.91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25.96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25.96</v>
      </c>
      <c r="BL47" s="8">
        <f t="shared" si="21"/>
        <v>30.71</v>
      </c>
      <c r="BM47" s="8">
        <f t="shared" si="22"/>
        <v>24.91</v>
      </c>
      <c r="BN47" s="8">
        <f t="shared" si="23"/>
        <v>32</v>
      </c>
      <c r="BO47" s="8">
        <f t="shared" si="24"/>
        <v>25.96</v>
      </c>
      <c r="BP47" s="139">
        <f t="shared" si="25"/>
        <v>-1.2899999999999991</v>
      </c>
      <c r="BQ47" s="139">
        <f t="shared" si="26"/>
        <v>-1.0500000000000007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960</v>
      </c>
      <c r="G48" s="16">
        <f>'[3]20'!G50</f>
        <v>0</v>
      </c>
      <c r="H48" s="17">
        <f t="shared" si="27"/>
        <v>1280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25.96</v>
      </c>
      <c r="AL48" s="8">
        <f t="shared" si="31"/>
        <v>212.04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212.04</v>
      </c>
      <c r="AT48" s="8">
        <v>30.71</v>
      </c>
      <c r="AU48" s="8">
        <v>24.91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25.96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25.96</v>
      </c>
      <c r="BL48" s="8">
        <f t="shared" si="21"/>
        <v>30.71</v>
      </c>
      <c r="BM48" s="8">
        <f t="shared" si="22"/>
        <v>24.91</v>
      </c>
      <c r="BN48" s="8">
        <f t="shared" si="23"/>
        <v>32</v>
      </c>
      <c r="BO48" s="8">
        <f t="shared" si="24"/>
        <v>25.96</v>
      </c>
      <c r="BP48" s="139">
        <f t="shared" si="25"/>
        <v>-1.2899999999999991</v>
      </c>
      <c r="BQ48" s="139">
        <f t="shared" si="26"/>
        <v>-1.0500000000000007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960</v>
      </c>
      <c r="G49" s="16">
        <f>'[3]20'!G51</f>
        <v>0</v>
      </c>
      <c r="H49" s="17">
        <f t="shared" si="27"/>
        <v>1280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25.96</v>
      </c>
      <c r="AL49" s="8">
        <f t="shared" si="31"/>
        <v>212.04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212.04</v>
      </c>
      <c r="AT49" s="8">
        <v>30.71</v>
      </c>
      <c r="AU49" s="8">
        <v>24.91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25.96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25.96</v>
      </c>
      <c r="BL49" s="8">
        <f t="shared" si="21"/>
        <v>30.71</v>
      </c>
      <c r="BM49" s="8">
        <f t="shared" si="22"/>
        <v>24.91</v>
      </c>
      <c r="BN49" s="8">
        <f t="shared" si="23"/>
        <v>32</v>
      </c>
      <c r="BO49" s="8">
        <f t="shared" si="24"/>
        <v>25.96</v>
      </c>
      <c r="BP49" s="139">
        <f t="shared" si="25"/>
        <v>-1.2899999999999991</v>
      </c>
      <c r="BQ49" s="139">
        <f t="shared" si="26"/>
        <v>-1.0500000000000007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960</v>
      </c>
      <c r="G50" s="16">
        <f>'[3]20'!G52</f>
        <v>0</v>
      </c>
      <c r="H50" s="17">
        <f t="shared" si="27"/>
        <v>1280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25.96</v>
      </c>
      <c r="AL50" s="8">
        <f t="shared" si="31"/>
        <v>212.04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212.04</v>
      </c>
      <c r="AT50" s="8">
        <v>30.71</v>
      </c>
      <c r="AU50" s="8">
        <v>24.91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25.96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25.96</v>
      </c>
      <c r="BL50" s="8">
        <f t="shared" si="21"/>
        <v>30.71</v>
      </c>
      <c r="BM50" s="8">
        <f t="shared" si="22"/>
        <v>24.91</v>
      </c>
      <c r="BN50" s="8">
        <f t="shared" si="23"/>
        <v>32</v>
      </c>
      <c r="BO50" s="8">
        <f t="shared" si="24"/>
        <v>25.96</v>
      </c>
      <c r="BP50" s="139">
        <f t="shared" si="25"/>
        <v>-1.2899999999999991</v>
      </c>
      <c r="BQ50" s="139">
        <f t="shared" si="26"/>
        <v>-1.0500000000000007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960</v>
      </c>
      <c r="G51" s="16">
        <f>'[3]20'!G53</f>
        <v>0</v>
      </c>
      <c r="H51" s="17">
        <f t="shared" si="27"/>
        <v>1280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25.96</v>
      </c>
      <c r="AL51" s="8">
        <f t="shared" si="31"/>
        <v>212.04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212.04</v>
      </c>
      <c r="AT51" s="8">
        <v>30.71</v>
      </c>
      <c r="AU51" s="8">
        <v>24.91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25.96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25.96</v>
      </c>
      <c r="BL51" s="8">
        <f t="shared" si="21"/>
        <v>30.71</v>
      </c>
      <c r="BM51" s="8">
        <f t="shared" si="22"/>
        <v>24.91</v>
      </c>
      <c r="BN51" s="8">
        <f t="shared" si="23"/>
        <v>32</v>
      </c>
      <c r="BO51" s="8">
        <f t="shared" si="24"/>
        <v>25.96</v>
      </c>
      <c r="BP51" s="139">
        <f t="shared" si="25"/>
        <v>-1.2899999999999991</v>
      </c>
      <c r="BQ51" s="139">
        <f t="shared" si="26"/>
        <v>-1.0500000000000007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960</v>
      </c>
      <c r="G52" s="16">
        <f>'[3]20'!G54</f>
        <v>0</v>
      </c>
      <c r="H52" s="17">
        <f t="shared" si="27"/>
        <v>1280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25.96</v>
      </c>
      <c r="AL52" s="8">
        <f t="shared" si="31"/>
        <v>212.04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212.04</v>
      </c>
      <c r="AT52" s="8">
        <v>30.71</v>
      </c>
      <c r="AU52" s="8">
        <v>24.91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25.96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25.96</v>
      </c>
      <c r="BL52" s="8">
        <f t="shared" si="21"/>
        <v>30.71</v>
      </c>
      <c r="BM52" s="8">
        <f t="shared" si="22"/>
        <v>24.91</v>
      </c>
      <c r="BN52" s="8">
        <f t="shared" si="23"/>
        <v>32</v>
      </c>
      <c r="BO52" s="8">
        <f t="shared" si="24"/>
        <v>25.96</v>
      </c>
      <c r="BP52" s="139">
        <f t="shared" si="25"/>
        <v>-1.2899999999999991</v>
      </c>
      <c r="BQ52" s="139">
        <f t="shared" si="26"/>
        <v>-1.0500000000000007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960</v>
      </c>
      <c r="G53" s="16">
        <f>'[3]20'!G55</f>
        <v>0</v>
      </c>
      <c r="H53" s="17">
        <f t="shared" si="27"/>
        <v>1280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25.96</v>
      </c>
      <c r="AL53" s="8">
        <f t="shared" si="31"/>
        <v>212.04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212.04</v>
      </c>
      <c r="AT53" s="8">
        <v>30.71</v>
      </c>
      <c r="AU53" s="8">
        <v>24.91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25.96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25.96</v>
      </c>
      <c r="BL53" s="8">
        <f t="shared" si="21"/>
        <v>30.71</v>
      </c>
      <c r="BM53" s="8">
        <f t="shared" si="22"/>
        <v>24.91</v>
      </c>
      <c r="BN53" s="8">
        <f t="shared" si="23"/>
        <v>32</v>
      </c>
      <c r="BO53" s="8">
        <f t="shared" si="24"/>
        <v>25.96</v>
      </c>
      <c r="BP53" s="139">
        <f t="shared" si="25"/>
        <v>-1.2899999999999991</v>
      </c>
      <c r="BQ53" s="139">
        <f t="shared" si="26"/>
        <v>-1.0500000000000007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960</v>
      </c>
      <c r="G54" s="16">
        <f>'[3]20'!G56</f>
        <v>0</v>
      </c>
      <c r="H54" s="17">
        <f t="shared" si="27"/>
        <v>1280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25.96</v>
      </c>
      <c r="AL54" s="8">
        <f t="shared" si="31"/>
        <v>212.04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212.04</v>
      </c>
      <c r="AT54" s="8">
        <v>30.71</v>
      </c>
      <c r="AU54" s="8">
        <v>24.91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25.96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25.96</v>
      </c>
      <c r="BL54" s="8">
        <f t="shared" si="21"/>
        <v>30.71</v>
      </c>
      <c r="BM54" s="8">
        <f t="shared" si="22"/>
        <v>24.91</v>
      </c>
      <c r="BN54" s="8">
        <f t="shared" si="23"/>
        <v>32</v>
      </c>
      <c r="BO54" s="8">
        <f t="shared" si="24"/>
        <v>25.96</v>
      </c>
      <c r="BP54" s="139">
        <f t="shared" si="25"/>
        <v>-1.2899999999999991</v>
      </c>
      <c r="BQ54" s="139">
        <f t="shared" si="26"/>
        <v>-1.0500000000000007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960</v>
      </c>
      <c r="G55" s="16">
        <f>'[3]20'!G57</f>
        <v>0</v>
      </c>
      <c r="H55" s="17">
        <f t="shared" si="27"/>
        <v>1280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25.96</v>
      </c>
      <c r="AL55" s="8">
        <f t="shared" si="31"/>
        <v>212.04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212.04</v>
      </c>
      <c r="AT55" s="8">
        <v>30.71</v>
      </c>
      <c r="AU55" s="8">
        <v>24.91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25.96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25.96</v>
      </c>
      <c r="BL55" s="8">
        <f t="shared" si="21"/>
        <v>30.71</v>
      </c>
      <c r="BM55" s="8">
        <f t="shared" si="22"/>
        <v>24.91</v>
      </c>
      <c r="BN55" s="8">
        <f t="shared" si="23"/>
        <v>32</v>
      </c>
      <c r="BO55" s="8">
        <f t="shared" si="24"/>
        <v>25.96</v>
      </c>
      <c r="BP55" s="139">
        <f t="shared" si="25"/>
        <v>-1.2899999999999991</v>
      </c>
      <c r="BQ55" s="139">
        <f t="shared" si="26"/>
        <v>-1.0500000000000007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960</v>
      </c>
      <c r="G56" s="16">
        <f>'[3]20'!G58</f>
        <v>0</v>
      </c>
      <c r="H56" s="17">
        <f t="shared" si="27"/>
        <v>1280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25.96</v>
      </c>
      <c r="AL56" s="8">
        <f t="shared" si="31"/>
        <v>212.04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212.04</v>
      </c>
      <c r="AT56" s="8">
        <v>30.71</v>
      </c>
      <c r="AU56" s="8">
        <v>24.91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25.96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25.96</v>
      </c>
      <c r="BL56" s="8">
        <f t="shared" si="21"/>
        <v>30.71</v>
      </c>
      <c r="BM56" s="8">
        <f t="shared" si="22"/>
        <v>24.91</v>
      </c>
      <c r="BN56" s="8">
        <f t="shared" si="23"/>
        <v>32</v>
      </c>
      <c r="BO56" s="8">
        <f t="shared" si="24"/>
        <v>25.96</v>
      </c>
      <c r="BP56" s="139">
        <f t="shared" si="25"/>
        <v>-1.2899999999999991</v>
      </c>
      <c r="BQ56" s="139">
        <f t="shared" si="26"/>
        <v>-1.0500000000000007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960</v>
      </c>
      <c r="G57" s="16">
        <f>'[3]20'!G59</f>
        <v>0</v>
      </c>
      <c r="H57" s="17">
        <f t="shared" si="27"/>
        <v>1280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25.96</v>
      </c>
      <c r="AL57" s="8">
        <f t="shared" si="31"/>
        <v>212.04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212.04</v>
      </c>
      <c r="AT57" s="8">
        <v>30.71</v>
      </c>
      <c r="AU57" s="8">
        <v>24.91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25.96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25.96</v>
      </c>
      <c r="BL57" s="8">
        <f t="shared" si="21"/>
        <v>30.71</v>
      </c>
      <c r="BM57" s="8">
        <f t="shared" si="22"/>
        <v>24.91</v>
      </c>
      <c r="BN57" s="8">
        <f t="shared" si="23"/>
        <v>32</v>
      </c>
      <c r="BO57" s="8">
        <f t="shared" si="24"/>
        <v>25.96</v>
      </c>
      <c r="BP57" s="139">
        <f t="shared" si="25"/>
        <v>-1.2899999999999991</v>
      </c>
      <c r="BQ57" s="139">
        <f t="shared" si="26"/>
        <v>-1.0500000000000007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960</v>
      </c>
      <c r="G58" s="16">
        <f>'[3]20'!G60</f>
        <v>0</v>
      </c>
      <c r="H58" s="17">
        <f t="shared" si="27"/>
        <v>1280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25.96</v>
      </c>
      <c r="AL58" s="8">
        <f t="shared" si="31"/>
        <v>212.04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212.04</v>
      </c>
      <c r="AT58" s="8">
        <v>30.71</v>
      </c>
      <c r="AU58" s="8">
        <v>24.91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25.96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25.96</v>
      </c>
      <c r="BL58" s="8">
        <f t="shared" si="21"/>
        <v>30.71</v>
      </c>
      <c r="BM58" s="8">
        <f t="shared" si="22"/>
        <v>24.91</v>
      </c>
      <c r="BN58" s="8">
        <f t="shared" si="23"/>
        <v>32</v>
      </c>
      <c r="BO58" s="8">
        <f t="shared" si="24"/>
        <v>25.96</v>
      </c>
      <c r="BP58" s="139">
        <f t="shared" si="25"/>
        <v>-1.2899999999999991</v>
      </c>
      <c r="BQ58" s="139">
        <f t="shared" si="26"/>
        <v>-1.0500000000000007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960</v>
      </c>
      <c r="G59" s="16">
        <f>'[3]20'!G61</f>
        <v>0</v>
      </c>
      <c r="H59" s="17">
        <f t="shared" si="27"/>
        <v>1280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25.96</v>
      </c>
      <c r="AL59" s="8">
        <f t="shared" si="31"/>
        <v>212.04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212.04</v>
      </c>
      <c r="AT59" s="8">
        <v>30.71</v>
      </c>
      <c r="AU59" s="8">
        <v>24.91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25.96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25.96</v>
      </c>
      <c r="BL59" s="8">
        <f t="shared" si="21"/>
        <v>30.71</v>
      </c>
      <c r="BM59" s="8">
        <f t="shared" si="22"/>
        <v>24.91</v>
      </c>
      <c r="BN59" s="8">
        <f t="shared" si="23"/>
        <v>32</v>
      </c>
      <c r="BO59" s="8">
        <f t="shared" si="24"/>
        <v>25.96</v>
      </c>
      <c r="BP59" s="139">
        <f t="shared" si="25"/>
        <v>-1.2899999999999991</v>
      </c>
      <c r="BQ59" s="139">
        <f t="shared" si="26"/>
        <v>-1.0500000000000007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960</v>
      </c>
      <c r="G60" s="16">
        <f>'[3]20'!G62</f>
        <v>0</v>
      </c>
      <c r="H60" s="17">
        <f t="shared" si="27"/>
        <v>1280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20.39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20.39</v>
      </c>
      <c r="AL60" s="8">
        <f t="shared" si="31"/>
        <v>217.61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217.61</v>
      </c>
      <c r="AT60" s="8">
        <v>30.71</v>
      </c>
      <c r="AU60" s="8">
        <v>24.91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20.39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20.39</v>
      </c>
      <c r="BL60" s="8">
        <f t="shared" si="21"/>
        <v>30.71</v>
      </c>
      <c r="BM60" s="8">
        <f t="shared" si="22"/>
        <v>24.91</v>
      </c>
      <c r="BN60" s="8">
        <f t="shared" si="23"/>
        <v>32</v>
      </c>
      <c r="BO60" s="8">
        <f t="shared" si="24"/>
        <v>20.39</v>
      </c>
      <c r="BP60" s="139">
        <f t="shared" si="25"/>
        <v>-1.2899999999999991</v>
      </c>
      <c r="BQ60" s="139">
        <f t="shared" si="26"/>
        <v>4.5199999999999996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960</v>
      </c>
      <c r="G61" s="16">
        <f>'[3]20'!G63</f>
        <v>0</v>
      </c>
      <c r="H61" s="17">
        <f t="shared" si="27"/>
        <v>1280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20.39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20.39</v>
      </c>
      <c r="AL61" s="8">
        <f t="shared" si="31"/>
        <v>217.61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217.61</v>
      </c>
      <c r="AT61" s="8">
        <v>30.71</v>
      </c>
      <c r="AU61" s="8">
        <v>19.57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20.39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20.39</v>
      </c>
      <c r="BL61" s="8">
        <f t="shared" si="21"/>
        <v>30.71</v>
      </c>
      <c r="BM61" s="8">
        <f t="shared" si="22"/>
        <v>19.57</v>
      </c>
      <c r="BN61" s="8">
        <f t="shared" si="23"/>
        <v>32</v>
      </c>
      <c r="BO61" s="8">
        <f t="shared" si="24"/>
        <v>20.39</v>
      </c>
      <c r="BP61" s="139">
        <f t="shared" si="25"/>
        <v>-1.2899999999999991</v>
      </c>
      <c r="BQ61" s="139">
        <f t="shared" si="26"/>
        <v>-0.82000000000000028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960</v>
      </c>
      <c r="G62" s="16">
        <f>'[3]20'!G64</f>
        <v>0</v>
      </c>
      <c r="H62" s="17">
        <f t="shared" si="27"/>
        <v>1280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20.39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20.39</v>
      </c>
      <c r="AL62" s="8">
        <f t="shared" ref="AL62:AN98" si="35">Q62-X62-AE62</f>
        <v>217.61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217.61</v>
      </c>
      <c r="AT62" s="8">
        <v>30.71</v>
      </c>
      <c r="AU62" s="8">
        <v>19.57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20.39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20.39</v>
      </c>
      <c r="BL62" s="8">
        <f t="shared" si="21"/>
        <v>30.71</v>
      </c>
      <c r="BM62" s="8">
        <f t="shared" si="22"/>
        <v>19.57</v>
      </c>
      <c r="BN62" s="8">
        <f t="shared" si="23"/>
        <v>32</v>
      </c>
      <c r="BO62" s="8">
        <f t="shared" si="24"/>
        <v>20.39</v>
      </c>
      <c r="BP62" s="139">
        <f t="shared" si="25"/>
        <v>-1.2899999999999991</v>
      </c>
      <c r="BQ62" s="139">
        <f t="shared" si="26"/>
        <v>-0.82000000000000028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960</v>
      </c>
      <c r="G63" s="16">
        <f>'[3]20'!G65</f>
        <v>0</v>
      </c>
      <c r="H63" s="17">
        <f t="shared" si="27"/>
        <v>1280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20.39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20.39</v>
      </c>
      <c r="AL63" s="8">
        <f t="shared" si="35"/>
        <v>217.61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217.61</v>
      </c>
      <c r="AT63" s="8">
        <v>30.71</v>
      </c>
      <c r="AU63" s="8">
        <v>19.57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20.39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20.39</v>
      </c>
      <c r="BL63" s="8">
        <f t="shared" si="21"/>
        <v>30.71</v>
      </c>
      <c r="BM63" s="8">
        <f t="shared" si="22"/>
        <v>19.57</v>
      </c>
      <c r="BN63" s="8">
        <f t="shared" si="23"/>
        <v>32</v>
      </c>
      <c r="BO63" s="8">
        <f t="shared" si="24"/>
        <v>20.39</v>
      </c>
      <c r="BP63" s="139">
        <f t="shared" si="25"/>
        <v>-1.2899999999999991</v>
      </c>
      <c r="BQ63" s="139">
        <f t="shared" si="26"/>
        <v>-0.82000000000000028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960</v>
      </c>
      <c r="G64" s="16">
        <f>'[3]20'!G66</f>
        <v>0</v>
      </c>
      <c r="H64" s="17">
        <f t="shared" si="27"/>
        <v>1280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20.39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20.39</v>
      </c>
      <c r="AL64" s="8">
        <f t="shared" si="35"/>
        <v>217.61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217.61</v>
      </c>
      <c r="AT64" s="8">
        <v>30.71</v>
      </c>
      <c r="AU64" s="8">
        <v>19.57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20.39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20.39</v>
      </c>
      <c r="BL64" s="8">
        <f t="shared" si="21"/>
        <v>30.71</v>
      </c>
      <c r="BM64" s="8">
        <f t="shared" si="22"/>
        <v>19.57</v>
      </c>
      <c r="BN64" s="8">
        <f t="shared" si="23"/>
        <v>32</v>
      </c>
      <c r="BO64" s="8">
        <f t="shared" si="24"/>
        <v>20.39</v>
      </c>
      <c r="BP64" s="139">
        <f t="shared" si="25"/>
        <v>-1.2899999999999991</v>
      </c>
      <c r="BQ64" s="139">
        <f t="shared" si="26"/>
        <v>-0.82000000000000028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960</v>
      </c>
      <c r="G65" s="16">
        <f>'[3]20'!G67</f>
        <v>0</v>
      </c>
      <c r="H65" s="17">
        <f t="shared" si="27"/>
        <v>1280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20.39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20.39</v>
      </c>
      <c r="AL65" s="8">
        <f t="shared" si="35"/>
        <v>217.61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217.61</v>
      </c>
      <c r="AT65" s="8">
        <v>30.71</v>
      </c>
      <c r="AU65" s="8">
        <v>19.57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20.39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20.39</v>
      </c>
      <c r="BL65" s="8">
        <f t="shared" si="21"/>
        <v>30.71</v>
      </c>
      <c r="BM65" s="8">
        <f t="shared" si="22"/>
        <v>19.57</v>
      </c>
      <c r="BN65" s="8">
        <f t="shared" si="23"/>
        <v>32</v>
      </c>
      <c r="BO65" s="8">
        <f t="shared" si="24"/>
        <v>20.39</v>
      </c>
      <c r="BP65" s="139">
        <f t="shared" si="25"/>
        <v>-1.2899999999999991</v>
      </c>
      <c r="BQ65" s="139">
        <f t="shared" si="26"/>
        <v>-0.82000000000000028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960</v>
      </c>
      <c r="G66" s="16">
        <f>'[3]20'!G68</f>
        <v>0</v>
      </c>
      <c r="H66" s="17">
        <f t="shared" si="27"/>
        <v>1280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20.39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20.39</v>
      </c>
      <c r="AL66" s="8">
        <f t="shared" si="35"/>
        <v>217.61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217.61</v>
      </c>
      <c r="AT66" s="8">
        <v>30.71</v>
      </c>
      <c r="AU66" s="8">
        <v>19.57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20.39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20.39</v>
      </c>
      <c r="BL66" s="8">
        <f t="shared" si="21"/>
        <v>30.71</v>
      </c>
      <c r="BM66" s="8">
        <f t="shared" si="22"/>
        <v>19.57</v>
      </c>
      <c r="BN66" s="8">
        <f t="shared" si="23"/>
        <v>32</v>
      </c>
      <c r="BO66" s="8">
        <f t="shared" si="24"/>
        <v>20.39</v>
      </c>
      <c r="BP66" s="139">
        <f t="shared" si="25"/>
        <v>-1.2899999999999991</v>
      </c>
      <c r="BQ66" s="139">
        <f t="shared" si="26"/>
        <v>-0.82000000000000028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960</v>
      </c>
      <c r="G67" s="16">
        <f>'[3]20'!G69</f>
        <v>0</v>
      </c>
      <c r="H67" s="17">
        <f t="shared" si="27"/>
        <v>1280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20.39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20.39</v>
      </c>
      <c r="AL67" s="8">
        <f t="shared" si="35"/>
        <v>217.61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217.61</v>
      </c>
      <c r="AT67" s="8">
        <v>30.71</v>
      </c>
      <c r="AU67" s="8">
        <v>19.57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20.39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20.39</v>
      </c>
      <c r="BL67" s="8">
        <f t="shared" si="21"/>
        <v>30.71</v>
      </c>
      <c r="BM67" s="8">
        <f t="shared" si="22"/>
        <v>19.57</v>
      </c>
      <c r="BN67" s="8">
        <f t="shared" si="23"/>
        <v>32</v>
      </c>
      <c r="BO67" s="8">
        <f t="shared" si="24"/>
        <v>20.39</v>
      </c>
      <c r="BP67" s="139">
        <f t="shared" si="25"/>
        <v>-1.2899999999999991</v>
      </c>
      <c r="BQ67" s="139">
        <f t="shared" si="26"/>
        <v>-0.82000000000000028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960</v>
      </c>
      <c r="G68" s="16">
        <f>'[3]20'!G70</f>
        <v>0</v>
      </c>
      <c r="H68" s="17">
        <f t="shared" si="27"/>
        <v>1280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24.17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24.17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T68" s="8">
        <v>30.71</v>
      </c>
      <c r="AU68" s="8">
        <v>23.2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24.17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24.17</v>
      </c>
      <c r="BL68" s="8">
        <f t="shared" ref="BL68:BL98" si="53">AT68</f>
        <v>30.71</v>
      </c>
      <c r="BM68" s="8">
        <f t="shared" ref="BM68:BM98" si="54">AU68</f>
        <v>23.2</v>
      </c>
      <c r="BN68" s="8">
        <f t="shared" ref="BN68:BN98" si="55">BC68</f>
        <v>32</v>
      </c>
      <c r="BO68" s="8">
        <f t="shared" ref="BO68:BO98" si="56">BJ68</f>
        <v>24.17</v>
      </c>
      <c r="BP68" s="139">
        <f t="shared" ref="BP68:BP98" si="57">BL68-BN68</f>
        <v>-1.2899999999999991</v>
      </c>
      <c r="BQ68" s="139">
        <f t="shared" ref="BQ68:BQ98" si="58">BM68-BO68</f>
        <v>-0.97000000000000242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960</v>
      </c>
      <c r="G69" s="16">
        <f>'[3]20'!G71</f>
        <v>0</v>
      </c>
      <c r="H69" s="17">
        <f t="shared" ref="H69:H98" si="59">SUM(B69:G69)</f>
        <v>1280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24.17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24.17</v>
      </c>
      <c r="AL69" s="8">
        <f t="shared" si="35"/>
        <v>213.82999999999998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213.82999999999998</v>
      </c>
      <c r="AT69" s="8">
        <v>30.71</v>
      </c>
      <c r="AU69" s="8">
        <v>23.2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24.17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24.17</v>
      </c>
      <c r="BL69" s="8">
        <f t="shared" si="53"/>
        <v>30.71</v>
      </c>
      <c r="BM69" s="8">
        <f t="shared" si="54"/>
        <v>23.2</v>
      </c>
      <c r="BN69" s="8">
        <f t="shared" si="55"/>
        <v>32</v>
      </c>
      <c r="BO69" s="8">
        <f t="shared" si="56"/>
        <v>24.17</v>
      </c>
      <c r="BP69" s="139">
        <f t="shared" si="57"/>
        <v>-1.2899999999999991</v>
      </c>
      <c r="BQ69" s="139">
        <f t="shared" si="58"/>
        <v>-0.97000000000000242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960</v>
      </c>
      <c r="G70" s="16">
        <f>'[3]20'!G72</f>
        <v>0</v>
      </c>
      <c r="H70" s="17">
        <f t="shared" si="59"/>
        <v>1280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20.39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20.39</v>
      </c>
      <c r="AL70" s="8">
        <f t="shared" si="35"/>
        <v>217.61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</v>
      </c>
      <c r="AT70" s="8">
        <v>30.71</v>
      </c>
      <c r="AU70" s="8">
        <v>19.57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20.39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20.39</v>
      </c>
      <c r="BL70" s="8">
        <f t="shared" si="53"/>
        <v>30.71</v>
      </c>
      <c r="BM70" s="8">
        <f t="shared" si="54"/>
        <v>19.57</v>
      </c>
      <c r="BN70" s="8">
        <f t="shared" si="55"/>
        <v>32</v>
      </c>
      <c r="BO70" s="8">
        <f t="shared" si="56"/>
        <v>20.39</v>
      </c>
      <c r="BP70" s="139">
        <f t="shared" si="57"/>
        <v>-1.2899999999999991</v>
      </c>
      <c r="BQ70" s="139">
        <f t="shared" si="58"/>
        <v>-0.82000000000000028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960</v>
      </c>
      <c r="G71" s="16">
        <f>'[3]20'!G73</f>
        <v>0</v>
      </c>
      <c r="H71" s="17">
        <f t="shared" si="59"/>
        <v>1280</v>
      </c>
      <c r="I71" s="15">
        <f>'[3]20'!J73</f>
        <v>284.22000000000003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284.22000000000003</v>
      </c>
      <c r="P71" s="18">
        <f>frq!C71</f>
        <v>1</v>
      </c>
      <c r="Q71" s="15">
        <f t="shared" si="33"/>
        <v>284.22000000000003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284.22000000000003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252.22000000000003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252.22000000000003</v>
      </c>
      <c r="AT71" s="8">
        <v>30.71</v>
      </c>
      <c r="AU71" s="8">
        <v>19.57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30.71</v>
      </c>
      <c r="BM71" s="8">
        <f t="shared" si="54"/>
        <v>19.57</v>
      </c>
      <c r="BN71" s="8">
        <f t="shared" si="55"/>
        <v>32</v>
      </c>
      <c r="BO71" s="8">
        <f t="shared" si="56"/>
        <v>0</v>
      </c>
      <c r="BP71" s="139">
        <f t="shared" si="57"/>
        <v>-1.2899999999999991</v>
      </c>
      <c r="BQ71" s="139">
        <f t="shared" si="58"/>
        <v>19.57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960</v>
      </c>
      <c r="G72" s="16">
        <f>'[3]20'!G74</f>
        <v>0</v>
      </c>
      <c r="H72" s="17">
        <f t="shared" si="59"/>
        <v>1280</v>
      </c>
      <c r="I72" s="15">
        <f>'[3]20'!J74</f>
        <v>284.22000000000003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284.22000000000003</v>
      </c>
      <c r="P72" s="18">
        <f>frq!C72</f>
        <v>1</v>
      </c>
      <c r="Q72" s="15">
        <f t="shared" si="33"/>
        <v>284.22000000000003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284.22000000000003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252.22000000000003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252.22000000000003</v>
      </c>
      <c r="AT72" s="8">
        <v>30.71</v>
      </c>
      <c r="AU72" s="8">
        <v>19.57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30.71</v>
      </c>
      <c r="BM72" s="8">
        <f t="shared" si="54"/>
        <v>19.57</v>
      </c>
      <c r="BN72" s="8">
        <f t="shared" si="55"/>
        <v>32</v>
      </c>
      <c r="BO72" s="8">
        <f t="shared" si="56"/>
        <v>0</v>
      </c>
      <c r="BP72" s="139">
        <f t="shared" si="57"/>
        <v>-1.2899999999999991</v>
      </c>
      <c r="BQ72" s="139">
        <f t="shared" si="58"/>
        <v>19.57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960</v>
      </c>
      <c r="G73" s="16">
        <f>'[3]20'!G75</f>
        <v>0</v>
      </c>
      <c r="H73" s="17">
        <f t="shared" si="59"/>
        <v>1280</v>
      </c>
      <c r="I73" s="15">
        <f>'[3]20'!J75</f>
        <v>284.22000000000003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284.22000000000003</v>
      </c>
      <c r="P73" s="18">
        <f>frq!C73</f>
        <v>1</v>
      </c>
      <c r="Q73" s="15">
        <f t="shared" si="33"/>
        <v>284.22000000000003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284.22000000000003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252.22000000000003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252.22000000000003</v>
      </c>
      <c r="AT73" s="8">
        <v>30.71</v>
      </c>
      <c r="AU73" s="8">
        <v>9.9700000000000006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0</v>
      </c>
      <c r="BL73" s="8">
        <f t="shared" si="53"/>
        <v>30.71</v>
      </c>
      <c r="BM73" s="8">
        <f t="shared" si="54"/>
        <v>9.9700000000000006</v>
      </c>
      <c r="BN73" s="8">
        <f t="shared" si="55"/>
        <v>32</v>
      </c>
      <c r="BO73" s="8">
        <f t="shared" si="56"/>
        <v>0</v>
      </c>
      <c r="BP73" s="139">
        <f t="shared" si="57"/>
        <v>-1.2899999999999991</v>
      </c>
      <c r="BQ73" s="139">
        <f t="shared" si="58"/>
        <v>9.9700000000000006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960</v>
      </c>
      <c r="G74" s="16">
        <f>'[3]20'!G76</f>
        <v>0</v>
      </c>
      <c r="H74" s="17">
        <f t="shared" si="59"/>
        <v>1280</v>
      </c>
      <c r="I74" s="15">
        <f>'[3]20'!J76</f>
        <v>284.22000000000003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284.22000000000003</v>
      </c>
      <c r="P74" s="18">
        <f>frq!C74</f>
        <v>1</v>
      </c>
      <c r="Q74" s="15">
        <f t="shared" si="33"/>
        <v>284.22000000000003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284.22000000000003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252.22000000000003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252.22000000000003</v>
      </c>
      <c r="AT74" s="8">
        <v>30.71</v>
      </c>
      <c r="AU74" s="8">
        <v>9.9700000000000006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0</v>
      </c>
      <c r="BL74" s="8">
        <f t="shared" si="53"/>
        <v>30.71</v>
      </c>
      <c r="BM74" s="8">
        <f t="shared" si="54"/>
        <v>9.9700000000000006</v>
      </c>
      <c r="BN74" s="8">
        <f t="shared" si="55"/>
        <v>32</v>
      </c>
      <c r="BO74" s="8">
        <f t="shared" si="56"/>
        <v>0</v>
      </c>
      <c r="BP74" s="139">
        <f t="shared" si="57"/>
        <v>-1.2899999999999991</v>
      </c>
      <c r="BQ74" s="139">
        <f t="shared" si="58"/>
        <v>9.9700000000000006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980</v>
      </c>
      <c r="G75" s="16">
        <f>'[3]20'!G77</f>
        <v>0</v>
      </c>
      <c r="H75" s="17">
        <f t="shared" si="59"/>
        <v>1300</v>
      </c>
      <c r="I75" s="15">
        <f>'[3]20'!J77</f>
        <v>248.22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248.22</v>
      </c>
      <c r="P75" s="18">
        <f>frq!C75</f>
        <v>1</v>
      </c>
      <c r="Q75" s="15">
        <f t="shared" si="33"/>
        <v>248.22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248.22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216.22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216.22</v>
      </c>
      <c r="AT75" s="8">
        <v>30.71</v>
      </c>
      <c r="AU75" s="8">
        <v>0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0</v>
      </c>
      <c r="BL75" s="8">
        <f t="shared" si="53"/>
        <v>30.71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9">
        <f t="shared" si="57"/>
        <v>-1.2899999999999991</v>
      </c>
      <c r="BQ75" s="139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980</v>
      </c>
      <c r="G76" s="16">
        <f>'[3]20'!G78</f>
        <v>0</v>
      </c>
      <c r="H76" s="17">
        <f t="shared" si="59"/>
        <v>1300</v>
      </c>
      <c r="I76" s="15">
        <f>'[3]20'!J78</f>
        <v>248.22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248.22</v>
      </c>
      <c r="P76" s="18">
        <f>frq!C76</f>
        <v>1</v>
      </c>
      <c r="Q76" s="15">
        <f t="shared" si="33"/>
        <v>248.22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248.22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216.22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216.22</v>
      </c>
      <c r="AT76" s="8">
        <v>30.71</v>
      </c>
      <c r="AU76" s="8">
        <v>0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0</v>
      </c>
      <c r="BL76" s="8">
        <f t="shared" si="53"/>
        <v>30.71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9">
        <f t="shared" si="57"/>
        <v>-1.2899999999999991</v>
      </c>
      <c r="BQ76" s="139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980</v>
      </c>
      <c r="G77" s="16">
        <f>'[3]20'!G79</f>
        <v>0</v>
      </c>
      <c r="H77" s="17">
        <f t="shared" si="59"/>
        <v>1300</v>
      </c>
      <c r="I77" s="15">
        <f>'[3]20'!J79</f>
        <v>280.22000000000003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280.22000000000003</v>
      </c>
      <c r="P77" s="18">
        <f>frq!C77</f>
        <v>1</v>
      </c>
      <c r="Q77" s="15">
        <f t="shared" si="33"/>
        <v>280.22000000000003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280.22000000000003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30.71</v>
      </c>
      <c r="AU77" s="8">
        <v>0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30.71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-1.2899999999999991</v>
      </c>
      <c r="BQ77" s="139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980</v>
      </c>
      <c r="G78" s="16">
        <f>'[3]20'!G80</f>
        <v>0</v>
      </c>
      <c r="H78" s="17">
        <f t="shared" si="59"/>
        <v>1300</v>
      </c>
      <c r="I78" s="15">
        <f>'[3]20'!J80</f>
        <v>280.22000000000003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280.22000000000003</v>
      </c>
      <c r="P78" s="18">
        <f>frq!C78</f>
        <v>1</v>
      </c>
      <c r="Q78" s="15">
        <f t="shared" si="33"/>
        <v>280.22000000000003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280.22000000000003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30.71</v>
      </c>
      <c r="AU78" s="8">
        <v>0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30.71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-1.2899999999999991</v>
      </c>
      <c r="BQ78" s="139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980</v>
      </c>
      <c r="G79" s="16">
        <f>'[3]20'!G81</f>
        <v>0</v>
      </c>
      <c r="H79" s="17">
        <f t="shared" si="59"/>
        <v>1300</v>
      </c>
      <c r="I79" s="15">
        <f>'[3]20'!J81</f>
        <v>310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31.98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278.02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278.02</v>
      </c>
      <c r="AT79" s="8">
        <v>30.69</v>
      </c>
      <c r="AU79" s="8">
        <v>0</v>
      </c>
      <c r="AW79" s="199">
        <v>31.98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31.98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30.69</v>
      </c>
      <c r="BM79" s="8">
        <f t="shared" si="54"/>
        <v>0</v>
      </c>
      <c r="BN79" s="8">
        <f t="shared" si="55"/>
        <v>31.98</v>
      </c>
      <c r="BO79" s="8">
        <f t="shared" si="56"/>
        <v>0</v>
      </c>
      <c r="BP79" s="139">
        <f t="shared" si="57"/>
        <v>-1.2899999999999991</v>
      </c>
      <c r="BQ79" s="139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980</v>
      </c>
      <c r="G80" s="16">
        <f>'[3]20'!G82</f>
        <v>0</v>
      </c>
      <c r="H80" s="17">
        <f t="shared" si="59"/>
        <v>1300</v>
      </c>
      <c r="I80" s="15">
        <f>'[3]20'!J82</f>
        <v>310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31.98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278.02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278.02</v>
      </c>
      <c r="AT80" s="8">
        <v>30.69</v>
      </c>
      <c r="AU80" s="8">
        <v>0</v>
      </c>
      <c r="AW80" s="199">
        <v>31.98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31.98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30.69</v>
      </c>
      <c r="BM80" s="8">
        <f t="shared" si="54"/>
        <v>0</v>
      </c>
      <c r="BN80" s="8">
        <f t="shared" si="55"/>
        <v>31.98</v>
      </c>
      <c r="BO80" s="8">
        <f t="shared" si="56"/>
        <v>0</v>
      </c>
      <c r="BP80" s="139">
        <f t="shared" si="57"/>
        <v>-1.2899999999999991</v>
      </c>
      <c r="BQ80" s="139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980</v>
      </c>
      <c r="G81" s="16">
        <f>'[3]20'!G83</f>
        <v>0</v>
      </c>
      <c r="H81" s="17">
        <f t="shared" si="59"/>
        <v>1300</v>
      </c>
      <c r="I81" s="15">
        <f>'[3]20'!J83</f>
        <v>310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29.75</v>
      </c>
      <c r="AU81" s="8">
        <v>0</v>
      </c>
      <c r="AW81" s="199">
        <v>31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29.75</v>
      </c>
      <c r="BM81" s="8">
        <f t="shared" si="54"/>
        <v>0</v>
      </c>
      <c r="BN81" s="8">
        <f t="shared" si="55"/>
        <v>31</v>
      </c>
      <c r="BO81" s="8">
        <f t="shared" si="56"/>
        <v>0</v>
      </c>
      <c r="BP81" s="139">
        <f t="shared" si="57"/>
        <v>-1.25</v>
      </c>
      <c r="BQ81" s="139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980</v>
      </c>
      <c r="G82" s="16">
        <f>'[3]20'!G84</f>
        <v>0</v>
      </c>
      <c r="H82" s="17">
        <f t="shared" si="59"/>
        <v>1300</v>
      </c>
      <c r="I82" s="15">
        <f>'[3]20'!J84</f>
        <v>310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29.75</v>
      </c>
      <c r="AU82" s="8">
        <v>0</v>
      </c>
      <c r="AW82" s="199">
        <v>31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29.75</v>
      </c>
      <c r="BM82" s="8">
        <f t="shared" si="54"/>
        <v>0</v>
      </c>
      <c r="BN82" s="8">
        <f t="shared" si="55"/>
        <v>31</v>
      </c>
      <c r="BO82" s="8">
        <f t="shared" si="56"/>
        <v>0</v>
      </c>
      <c r="BP82" s="139">
        <f t="shared" si="57"/>
        <v>-1.25</v>
      </c>
      <c r="BQ82" s="139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980</v>
      </c>
      <c r="G83" s="16">
        <f>'[3]20'!G85</f>
        <v>0</v>
      </c>
      <c r="H83" s="17">
        <f t="shared" si="59"/>
        <v>1300</v>
      </c>
      <c r="I83" s="15">
        <f>'[3]20'!J85</f>
        <v>310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29.75</v>
      </c>
      <c r="AU83" s="8">
        <v>0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29.75</v>
      </c>
      <c r="BM83" s="8">
        <f t="shared" si="54"/>
        <v>0</v>
      </c>
      <c r="BN83" s="8">
        <f t="shared" si="55"/>
        <v>31</v>
      </c>
      <c r="BO83" s="8">
        <f t="shared" si="56"/>
        <v>31</v>
      </c>
      <c r="BP83" s="139">
        <f t="shared" si="57"/>
        <v>-1.25</v>
      </c>
      <c r="BQ83" s="139">
        <f t="shared" si="58"/>
        <v>-31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980</v>
      </c>
      <c r="G84" s="16">
        <f>'[3]20'!G86</f>
        <v>0</v>
      </c>
      <c r="H84" s="17">
        <f t="shared" si="59"/>
        <v>1300</v>
      </c>
      <c r="I84" s="15">
        <f>'[3]20'!J86</f>
        <v>310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29.75</v>
      </c>
      <c r="AU84" s="8">
        <v>0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29.75</v>
      </c>
      <c r="BM84" s="8">
        <f t="shared" si="54"/>
        <v>0</v>
      </c>
      <c r="BN84" s="8">
        <f t="shared" si="55"/>
        <v>31</v>
      </c>
      <c r="BO84" s="8">
        <f t="shared" si="56"/>
        <v>31</v>
      </c>
      <c r="BP84" s="139">
        <f t="shared" si="57"/>
        <v>-1.25</v>
      </c>
      <c r="BQ84" s="139">
        <f t="shared" si="58"/>
        <v>-31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980</v>
      </c>
      <c r="G85" s="16">
        <f>'[3]20'!G87</f>
        <v>0</v>
      </c>
      <c r="H85" s="17">
        <f t="shared" si="59"/>
        <v>1300</v>
      </c>
      <c r="I85" s="15">
        <f>'[3]20'!J87</f>
        <v>310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29.75</v>
      </c>
      <c r="AU85" s="8">
        <v>29.75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29.75</v>
      </c>
      <c r="BM85" s="8">
        <f t="shared" si="54"/>
        <v>29.75</v>
      </c>
      <c r="BN85" s="8">
        <f t="shared" si="55"/>
        <v>31</v>
      </c>
      <c r="BO85" s="8">
        <f t="shared" si="56"/>
        <v>31</v>
      </c>
      <c r="BP85" s="139">
        <f t="shared" si="57"/>
        <v>-1.25</v>
      </c>
      <c r="BQ85" s="139">
        <f t="shared" si="58"/>
        <v>-1.25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980</v>
      </c>
      <c r="G86" s="16">
        <f>'[3]20'!G88</f>
        <v>0</v>
      </c>
      <c r="H86" s="17">
        <f t="shared" si="59"/>
        <v>1300</v>
      </c>
      <c r="I86" s="15">
        <f>'[3]20'!J88</f>
        <v>310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29.75</v>
      </c>
      <c r="AU86" s="8">
        <v>29.75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29.75</v>
      </c>
      <c r="BM86" s="8">
        <f t="shared" si="54"/>
        <v>29.75</v>
      </c>
      <c r="BN86" s="8">
        <f t="shared" si="55"/>
        <v>31</v>
      </c>
      <c r="BO86" s="8">
        <f t="shared" si="56"/>
        <v>31</v>
      </c>
      <c r="BP86" s="139">
        <f t="shared" si="57"/>
        <v>-1.25</v>
      </c>
      <c r="BQ86" s="139">
        <f t="shared" si="58"/>
        <v>-1.25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980</v>
      </c>
      <c r="G87" s="16">
        <f>'[3]20'!G89</f>
        <v>0</v>
      </c>
      <c r="H87" s="17">
        <f t="shared" si="59"/>
        <v>1300</v>
      </c>
      <c r="I87" s="15">
        <f>'[3]20'!J89</f>
        <v>310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29.75</v>
      </c>
      <c r="AU87" s="8">
        <v>29.75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29.75</v>
      </c>
      <c r="BM87" s="8">
        <f t="shared" si="54"/>
        <v>29.75</v>
      </c>
      <c r="BN87" s="8">
        <f t="shared" si="55"/>
        <v>31</v>
      </c>
      <c r="BO87" s="8">
        <f t="shared" si="56"/>
        <v>31</v>
      </c>
      <c r="BP87" s="139">
        <f t="shared" si="57"/>
        <v>-1.25</v>
      </c>
      <c r="BQ87" s="139">
        <f t="shared" si="58"/>
        <v>-1.25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980</v>
      </c>
      <c r="G88" s="16">
        <f>'[3]20'!G90</f>
        <v>0</v>
      </c>
      <c r="H88" s="17">
        <f t="shared" si="59"/>
        <v>1300</v>
      </c>
      <c r="I88" s="15">
        <f>'[3]20'!J90</f>
        <v>310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29.75</v>
      </c>
      <c r="AU88" s="8">
        <v>29.75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29.75</v>
      </c>
      <c r="BM88" s="8">
        <f t="shared" si="54"/>
        <v>29.75</v>
      </c>
      <c r="BN88" s="8">
        <f t="shared" si="55"/>
        <v>31</v>
      </c>
      <c r="BO88" s="8">
        <f t="shared" si="56"/>
        <v>31</v>
      </c>
      <c r="BP88" s="139">
        <f t="shared" si="57"/>
        <v>-1.25</v>
      </c>
      <c r="BQ88" s="139">
        <f t="shared" si="58"/>
        <v>-1.25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980</v>
      </c>
      <c r="G89" s="16">
        <f>'[3]20'!G91</f>
        <v>0</v>
      </c>
      <c r="H89" s="17">
        <f t="shared" si="59"/>
        <v>1300</v>
      </c>
      <c r="I89" s="15">
        <f>'[3]20'!J91</f>
        <v>310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29.75</v>
      </c>
      <c r="AU89" s="8">
        <v>29.75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29.75</v>
      </c>
      <c r="BM89" s="8">
        <f t="shared" si="54"/>
        <v>29.75</v>
      </c>
      <c r="BN89" s="8">
        <f t="shared" si="55"/>
        <v>31</v>
      </c>
      <c r="BO89" s="8">
        <f t="shared" si="56"/>
        <v>31</v>
      </c>
      <c r="BP89" s="139">
        <f t="shared" si="57"/>
        <v>-1.25</v>
      </c>
      <c r="BQ89" s="139">
        <f t="shared" si="58"/>
        <v>-1.25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980</v>
      </c>
      <c r="G90" s="16">
        <f>'[3]20'!G92</f>
        <v>0</v>
      </c>
      <c r="H90" s="17">
        <f t="shared" si="59"/>
        <v>1300</v>
      </c>
      <c r="I90" s="15">
        <f>'[3]20'!J92</f>
        <v>310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29.75</v>
      </c>
      <c r="AU90" s="8">
        <v>29.75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29.75</v>
      </c>
      <c r="BM90" s="8">
        <f t="shared" si="54"/>
        <v>29.75</v>
      </c>
      <c r="BN90" s="8">
        <f t="shared" si="55"/>
        <v>31</v>
      </c>
      <c r="BO90" s="8">
        <f t="shared" si="56"/>
        <v>31</v>
      </c>
      <c r="BP90" s="139">
        <f t="shared" si="57"/>
        <v>-1.25</v>
      </c>
      <c r="BQ90" s="139">
        <f t="shared" si="58"/>
        <v>-1.25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980</v>
      </c>
      <c r="G91" s="16">
        <f>'[3]20'!G93</f>
        <v>0</v>
      </c>
      <c r="H91" s="17">
        <f t="shared" si="59"/>
        <v>1300</v>
      </c>
      <c r="I91" s="15">
        <f>'[3]20'!J93</f>
        <v>310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29.75</v>
      </c>
      <c r="AU91" s="8">
        <v>29.75</v>
      </c>
      <c r="AW91" s="199">
        <v>31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</v>
      </c>
      <c r="BD91" s="199">
        <v>31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</v>
      </c>
      <c r="BL91" s="8">
        <f t="shared" si="53"/>
        <v>29.75</v>
      </c>
      <c r="BM91" s="8">
        <f t="shared" si="54"/>
        <v>29.75</v>
      </c>
      <c r="BN91" s="8">
        <f t="shared" si="55"/>
        <v>31</v>
      </c>
      <c r="BO91" s="8">
        <f t="shared" si="56"/>
        <v>31</v>
      </c>
      <c r="BP91" s="139">
        <f t="shared" si="57"/>
        <v>-1.25</v>
      </c>
      <c r="BQ91" s="139">
        <f t="shared" si="58"/>
        <v>-1.25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980</v>
      </c>
      <c r="G92" s="16">
        <f>'[3]20'!G94</f>
        <v>0</v>
      </c>
      <c r="H92" s="17">
        <f t="shared" si="59"/>
        <v>1300</v>
      </c>
      <c r="I92" s="15">
        <f>'[3]20'!J94</f>
        <v>310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29.75</v>
      </c>
      <c r="AU92" s="8">
        <v>29.75</v>
      </c>
      <c r="AW92" s="199">
        <v>31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</v>
      </c>
      <c r="BD92" s="199">
        <v>31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</v>
      </c>
      <c r="BL92" s="8">
        <f t="shared" si="53"/>
        <v>29.75</v>
      </c>
      <c r="BM92" s="8">
        <f t="shared" si="54"/>
        <v>29.75</v>
      </c>
      <c r="BN92" s="8">
        <f t="shared" si="55"/>
        <v>31</v>
      </c>
      <c r="BO92" s="8">
        <f t="shared" si="56"/>
        <v>31</v>
      </c>
      <c r="BP92" s="139">
        <f t="shared" si="57"/>
        <v>-1.25</v>
      </c>
      <c r="BQ92" s="139">
        <f t="shared" si="58"/>
        <v>-1.25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980</v>
      </c>
      <c r="G93" s="16">
        <f>'[3]20'!G95</f>
        <v>0</v>
      </c>
      <c r="H93" s="17">
        <f t="shared" si="59"/>
        <v>1300</v>
      </c>
      <c r="I93" s="15">
        <f>'[3]20'!J95</f>
        <v>310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29.75</v>
      </c>
      <c r="AU93" s="8">
        <v>29.75</v>
      </c>
      <c r="AW93" s="199">
        <v>31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</v>
      </c>
      <c r="BD93" s="199">
        <v>31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</v>
      </c>
      <c r="BL93" s="8">
        <f t="shared" si="53"/>
        <v>29.75</v>
      </c>
      <c r="BM93" s="8">
        <f t="shared" si="54"/>
        <v>29.75</v>
      </c>
      <c r="BN93" s="8">
        <f t="shared" si="55"/>
        <v>31</v>
      </c>
      <c r="BO93" s="8">
        <f t="shared" si="56"/>
        <v>31</v>
      </c>
      <c r="BP93" s="139">
        <f t="shared" si="57"/>
        <v>-1.25</v>
      </c>
      <c r="BQ93" s="139">
        <f t="shared" si="58"/>
        <v>-1.25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980</v>
      </c>
      <c r="G94" s="16">
        <f>'[3]20'!G96</f>
        <v>0</v>
      </c>
      <c r="H94" s="17">
        <f t="shared" si="59"/>
        <v>1300</v>
      </c>
      <c r="I94" s="15">
        <f>'[3]20'!J96</f>
        <v>310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29.75</v>
      </c>
      <c r="AU94" s="8">
        <v>29.75</v>
      </c>
      <c r="AW94" s="199">
        <v>31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</v>
      </c>
      <c r="BD94" s="199">
        <v>31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</v>
      </c>
      <c r="BL94" s="8">
        <f t="shared" si="53"/>
        <v>29.75</v>
      </c>
      <c r="BM94" s="8">
        <f t="shared" si="54"/>
        <v>29.75</v>
      </c>
      <c r="BN94" s="8">
        <f t="shared" si="55"/>
        <v>31</v>
      </c>
      <c r="BO94" s="8">
        <f t="shared" si="56"/>
        <v>31</v>
      </c>
      <c r="BP94" s="139">
        <f t="shared" si="57"/>
        <v>-1.25</v>
      </c>
      <c r="BQ94" s="139">
        <f t="shared" si="58"/>
        <v>-1.25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980</v>
      </c>
      <c r="G95" s="16">
        <f>'[3]20'!G97</f>
        <v>0</v>
      </c>
      <c r="H95" s="17">
        <f t="shared" si="59"/>
        <v>1300</v>
      </c>
      <c r="I95" s="15">
        <f>'[3]20'!J97</f>
        <v>310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</v>
      </c>
      <c r="AL95" s="8">
        <f t="shared" si="35"/>
        <v>248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</v>
      </c>
      <c r="AT95" s="8">
        <v>29.75</v>
      </c>
      <c r="AU95" s="8">
        <v>29.75</v>
      </c>
      <c r="AW95" s="199">
        <v>31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</v>
      </c>
      <c r="BD95" s="199">
        <v>31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</v>
      </c>
      <c r="BL95" s="8">
        <f t="shared" si="53"/>
        <v>29.75</v>
      </c>
      <c r="BM95" s="8">
        <f t="shared" si="54"/>
        <v>29.75</v>
      </c>
      <c r="BN95" s="8">
        <f t="shared" si="55"/>
        <v>31</v>
      </c>
      <c r="BO95" s="8">
        <f t="shared" si="56"/>
        <v>31</v>
      </c>
      <c r="BP95" s="139">
        <f t="shared" si="57"/>
        <v>-1.25</v>
      </c>
      <c r="BQ95" s="139">
        <f t="shared" si="58"/>
        <v>-1.25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980</v>
      </c>
      <c r="G96" s="16">
        <f>'[3]20'!G98</f>
        <v>0</v>
      </c>
      <c r="H96" s="17">
        <f t="shared" si="59"/>
        <v>1300</v>
      </c>
      <c r="I96" s="15">
        <f>'[3]20'!J98</f>
        <v>310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</v>
      </c>
      <c r="AL96" s="8">
        <f t="shared" si="35"/>
        <v>248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</v>
      </c>
      <c r="AT96" s="8">
        <v>29.75</v>
      </c>
      <c r="AU96" s="8">
        <v>29.75</v>
      </c>
      <c r="AW96" s="199">
        <v>31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</v>
      </c>
      <c r="BD96" s="199">
        <v>31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</v>
      </c>
      <c r="BL96" s="8">
        <f t="shared" si="53"/>
        <v>29.75</v>
      </c>
      <c r="BM96" s="8">
        <f t="shared" si="54"/>
        <v>29.75</v>
      </c>
      <c r="BN96" s="8">
        <f t="shared" si="55"/>
        <v>31</v>
      </c>
      <c r="BO96" s="8">
        <f t="shared" si="56"/>
        <v>31</v>
      </c>
      <c r="BP96" s="139">
        <f t="shared" si="57"/>
        <v>-1.25</v>
      </c>
      <c r="BQ96" s="139">
        <f t="shared" si="58"/>
        <v>-1.25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980</v>
      </c>
      <c r="G97" s="16">
        <f>'[3]20'!G99</f>
        <v>0</v>
      </c>
      <c r="H97" s="17">
        <f t="shared" si="59"/>
        <v>1300</v>
      </c>
      <c r="I97" s="15">
        <f>'[3]20'!J99</f>
        <v>310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31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</v>
      </c>
      <c r="AL97" s="8">
        <f t="shared" si="35"/>
        <v>248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</v>
      </c>
      <c r="AT97" s="8">
        <v>29.75</v>
      </c>
      <c r="AU97" s="8">
        <v>29.75</v>
      </c>
      <c r="AW97" s="199">
        <v>31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</v>
      </c>
      <c r="BD97" s="199">
        <v>31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</v>
      </c>
      <c r="BL97" s="8">
        <f t="shared" si="53"/>
        <v>29.75</v>
      </c>
      <c r="BM97" s="8">
        <f t="shared" si="54"/>
        <v>29.75</v>
      </c>
      <c r="BN97" s="8">
        <f t="shared" si="55"/>
        <v>31</v>
      </c>
      <c r="BO97" s="8">
        <f t="shared" si="56"/>
        <v>31</v>
      </c>
      <c r="BP97" s="139">
        <f t="shared" si="57"/>
        <v>-1.25</v>
      </c>
      <c r="BQ97" s="139">
        <f t="shared" si="58"/>
        <v>-1.25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980</v>
      </c>
      <c r="G98" s="16">
        <f>'[3]20'!G100</f>
        <v>0</v>
      </c>
      <c r="H98" s="17">
        <f t="shared" si="59"/>
        <v>1300</v>
      </c>
      <c r="I98" s="15">
        <f>'[3]20'!J100</f>
        <v>310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31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</v>
      </c>
      <c r="AL98" s="8">
        <f t="shared" si="35"/>
        <v>248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</v>
      </c>
      <c r="AT98" s="8">
        <v>29.75</v>
      </c>
      <c r="AU98" s="8">
        <v>29.75</v>
      </c>
      <c r="AW98" s="199">
        <v>31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</v>
      </c>
      <c r="BD98" s="199">
        <v>31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</v>
      </c>
      <c r="BL98" s="8">
        <f t="shared" si="53"/>
        <v>29.75</v>
      </c>
      <c r="BM98" s="8">
        <f t="shared" si="54"/>
        <v>29.75</v>
      </c>
      <c r="BN98" s="8">
        <f t="shared" si="55"/>
        <v>31</v>
      </c>
      <c r="BO98" s="8">
        <f t="shared" si="56"/>
        <v>31</v>
      </c>
      <c r="BP98" s="139">
        <f t="shared" si="57"/>
        <v>-1.25</v>
      </c>
      <c r="BQ98" s="139">
        <f t="shared" si="58"/>
        <v>-1.25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6.7335500000000028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6.7335500000000028</v>
      </c>
      <c r="P99" s="15">
        <f t="shared" si="62"/>
        <v>2.4E-2</v>
      </c>
      <c r="Q99" s="15">
        <f t="shared" si="62"/>
        <v>6.7335500000000028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6.7335500000000028</v>
      </c>
      <c r="X99" s="15">
        <f t="shared" si="62"/>
        <v>0.7103275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0.7103275</v>
      </c>
      <c r="AE99" s="15">
        <f t="shared" si="62"/>
        <v>0.51538000000000028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0.51538000000000028</v>
      </c>
      <c r="AL99" s="15">
        <f t="shared" si="62"/>
        <v>5.507842500000006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5.507842500000006</v>
      </c>
      <c r="AS99" s="15">
        <f t="shared" si="62"/>
        <v>0</v>
      </c>
      <c r="AT99" s="15">
        <f t="shared" si="62"/>
        <v>0.67305750000000031</v>
      </c>
      <c r="AU99" s="15">
        <f t="shared" si="62"/>
        <v>0.51137750000000015</v>
      </c>
      <c r="AV99" s="15">
        <f t="shared" si="62"/>
        <v>0</v>
      </c>
      <c r="AW99" s="15">
        <f t="shared" si="62"/>
        <v>0.7103275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0.7103275</v>
      </c>
      <c r="BD99" s="15">
        <f t="shared" si="62"/>
        <v>0.51538000000000028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0.51538000000000028</v>
      </c>
      <c r="BK99" s="15"/>
      <c r="BL99" s="15">
        <f t="shared" si="63"/>
        <v>0.67305750000000031</v>
      </c>
      <c r="BM99" s="15">
        <f t="shared" si="63"/>
        <v>0.51137750000000015</v>
      </c>
      <c r="BN99" s="15">
        <f t="shared" si="63"/>
        <v>0.7103275</v>
      </c>
      <c r="BO99" s="15">
        <f t="shared" si="63"/>
        <v>0.51538000000000028</v>
      </c>
      <c r="BP99" s="15">
        <f t="shared" si="63"/>
        <v>-3.7269999999999935E-2</v>
      </c>
      <c r="BQ99" s="15">
        <f t="shared" si="63"/>
        <v>-4.0025000000000035E-3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45189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75.209999999999994</v>
      </c>
      <c r="J3">
        <f>BYPL_EOD!AE3+BYPL_EOD!AF3</f>
        <v>42.59</v>
      </c>
      <c r="K3">
        <f>MES_EOD!AE3+MES_EOD!AF3</f>
        <v>16.11</v>
      </c>
      <c r="L3">
        <f>NDMC_EOD!AE3+NDMC_EOD!AF3</f>
        <v>79.84</v>
      </c>
      <c r="M3">
        <f>TPDDL_EOD!AE3+TPDDL_EOD!AF3</f>
        <v>51.26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75.207161993887013</v>
      </c>
      <c r="Q3">
        <v>42.588392890834314</v>
      </c>
      <c r="R3">
        <v>16.10939209841138</v>
      </c>
      <c r="S3">
        <v>79.836987283498743</v>
      </c>
      <c r="T3">
        <v>51.258065733368554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75.209999999999994</v>
      </c>
      <c r="J4">
        <f>BYPL_EOD!AE4+BYPL_EOD!AF4</f>
        <v>42.59</v>
      </c>
      <c r="K4">
        <f>MES_EOD!AE4+MES_EOD!AF4</f>
        <v>16.11</v>
      </c>
      <c r="L4">
        <f>NDMC_EOD!AE4+NDMC_EOD!AF4</f>
        <v>79.84</v>
      </c>
      <c r="M4">
        <f>TPDDL_EOD!AE4+TPDDL_EOD!AF4</f>
        <v>51.26</v>
      </c>
      <c r="N4">
        <f t="shared" si="0"/>
        <v>265.01</v>
      </c>
      <c r="O4" s="112">
        <f t="shared" si="1"/>
        <v>-9.9999999999909051E-3</v>
      </c>
      <c r="P4">
        <v>75.207161993887013</v>
      </c>
      <c r="Q4">
        <v>42.588392890834314</v>
      </c>
      <c r="R4">
        <v>16.10939209841138</v>
      </c>
      <c r="S4">
        <v>79.836987283498743</v>
      </c>
      <c r="T4">
        <v>51.258065733368554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75.209999999999994</v>
      </c>
      <c r="J5">
        <f>BYPL_EOD!AE5+BYPL_EOD!AF5</f>
        <v>42.59</v>
      </c>
      <c r="K5">
        <f>MES_EOD!AE5+MES_EOD!AF5</f>
        <v>16.11</v>
      </c>
      <c r="L5">
        <f>NDMC_EOD!AE5+NDMC_EOD!AF5</f>
        <v>79.84</v>
      </c>
      <c r="M5">
        <f>TPDDL_EOD!AE5+TPDDL_EOD!AF5</f>
        <v>51.26</v>
      </c>
      <c r="N5">
        <f t="shared" si="0"/>
        <v>265.01</v>
      </c>
      <c r="O5" s="112">
        <f t="shared" si="1"/>
        <v>-9.9999999999909051E-3</v>
      </c>
      <c r="P5">
        <v>75.207161993887013</v>
      </c>
      <c r="Q5">
        <v>42.588392890834314</v>
      </c>
      <c r="R5">
        <v>16.10939209841138</v>
      </c>
      <c r="S5">
        <v>79.836987283498743</v>
      </c>
      <c r="T5">
        <v>51.258065733368554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75.209999999999994</v>
      </c>
      <c r="J6">
        <f>BYPL_EOD!AE6+BYPL_EOD!AF6</f>
        <v>42.59</v>
      </c>
      <c r="K6">
        <f>MES_EOD!AE6+MES_EOD!AF6</f>
        <v>16.11</v>
      </c>
      <c r="L6">
        <f>NDMC_EOD!AE6+NDMC_EOD!AF6</f>
        <v>79.84</v>
      </c>
      <c r="M6">
        <f>TPDDL_EOD!AE6+TPDDL_EOD!AF6</f>
        <v>51.26</v>
      </c>
      <c r="N6">
        <f t="shared" si="0"/>
        <v>265.01</v>
      </c>
      <c r="O6" s="112">
        <f t="shared" si="1"/>
        <v>-9.9999999999909051E-3</v>
      </c>
      <c r="P6">
        <v>75.207161993887013</v>
      </c>
      <c r="Q6">
        <v>42.588392890834314</v>
      </c>
      <c r="R6">
        <v>16.10939209841138</v>
      </c>
      <c r="S6">
        <v>79.836987283498743</v>
      </c>
      <c r="T6">
        <v>51.258065733368554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75.209999999999994</v>
      </c>
      <c r="J7">
        <f>BYPL_EOD!AE7+BYPL_EOD!AF7</f>
        <v>42.59</v>
      </c>
      <c r="K7">
        <f>MES_EOD!AE7+MES_EOD!AF7</f>
        <v>16.11</v>
      </c>
      <c r="L7">
        <f>NDMC_EOD!AE7+NDMC_EOD!AF7</f>
        <v>79.84</v>
      </c>
      <c r="M7">
        <f>TPDDL_EOD!AE7+TPDDL_EOD!AF7</f>
        <v>51.26</v>
      </c>
      <c r="N7">
        <f t="shared" si="0"/>
        <v>265.01</v>
      </c>
      <c r="O7" s="112">
        <f t="shared" si="1"/>
        <v>-9.9999999999909051E-3</v>
      </c>
      <c r="P7">
        <v>75.207161993887013</v>
      </c>
      <c r="Q7">
        <v>42.588392890834314</v>
      </c>
      <c r="R7">
        <v>16.10939209841138</v>
      </c>
      <c r="S7">
        <v>79.836987283498743</v>
      </c>
      <c r="T7">
        <v>51.258065733368554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75.209999999999994</v>
      </c>
      <c r="J8">
        <f>BYPL_EOD!AE8+BYPL_EOD!AF8</f>
        <v>42.59</v>
      </c>
      <c r="K8">
        <f>MES_EOD!AE8+MES_EOD!AF8</f>
        <v>16.11</v>
      </c>
      <c r="L8">
        <f>NDMC_EOD!AE8+NDMC_EOD!AF8</f>
        <v>79.84</v>
      </c>
      <c r="M8">
        <f>TPDDL_EOD!AE8+TPDDL_EOD!AF8</f>
        <v>51.26</v>
      </c>
      <c r="N8">
        <f t="shared" si="0"/>
        <v>265.01</v>
      </c>
      <c r="O8" s="112">
        <f t="shared" si="1"/>
        <v>-9.9999999999909051E-3</v>
      </c>
      <c r="P8">
        <v>75.207161993887013</v>
      </c>
      <c r="Q8">
        <v>42.588392890834314</v>
      </c>
      <c r="R8">
        <v>16.10939209841138</v>
      </c>
      <c r="S8">
        <v>79.836987283498743</v>
      </c>
      <c r="T8">
        <v>51.258065733368554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75.209999999999994</v>
      </c>
      <c r="J9">
        <f>BYPL_EOD!AE9+BYPL_EOD!AF9</f>
        <v>42.59</v>
      </c>
      <c r="K9">
        <f>MES_EOD!AE9+MES_EOD!AF9</f>
        <v>16.11</v>
      </c>
      <c r="L9">
        <f>NDMC_EOD!AE9+NDMC_EOD!AF9</f>
        <v>79.84</v>
      </c>
      <c r="M9">
        <f>TPDDL_EOD!AE9+TPDDL_EOD!AF9</f>
        <v>51.26</v>
      </c>
      <c r="N9">
        <f t="shared" si="0"/>
        <v>265.01</v>
      </c>
      <c r="O9" s="112">
        <f t="shared" si="1"/>
        <v>-9.9999999999909051E-3</v>
      </c>
      <c r="P9">
        <v>75.207161993887013</v>
      </c>
      <c r="Q9">
        <v>42.588392890834314</v>
      </c>
      <c r="R9">
        <v>16.10939209841138</v>
      </c>
      <c r="S9">
        <v>79.836987283498743</v>
      </c>
      <c r="T9">
        <v>51.258065733368554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75.209999999999994</v>
      </c>
      <c r="J10">
        <f>BYPL_EOD!AE10+BYPL_EOD!AF10</f>
        <v>42.59</v>
      </c>
      <c r="K10">
        <f>MES_EOD!AE10+MES_EOD!AF10</f>
        <v>16.11</v>
      </c>
      <c r="L10">
        <f>NDMC_EOD!AE10+NDMC_EOD!AF10</f>
        <v>79.84</v>
      </c>
      <c r="M10">
        <f>TPDDL_EOD!AE10+TPDDL_EOD!AF10</f>
        <v>51.26</v>
      </c>
      <c r="N10">
        <f t="shared" si="0"/>
        <v>265.01</v>
      </c>
      <c r="O10" s="112">
        <f t="shared" si="1"/>
        <v>-9.9999999999909051E-3</v>
      </c>
      <c r="P10">
        <v>75.207161993887013</v>
      </c>
      <c r="Q10">
        <v>42.588392890834314</v>
      </c>
      <c r="R10">
        <v>16.10939209841138</v>
      </c>
      <c r="S10">
        <v>79.836987283498743</v>
      </c>
      <c r="T10">
        <v>51.258065733368554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75.209999999999994</v>
      </c>
      <c r="J11">
        <f>BYPL_EOD!AE11+BYPL_EOD!AF11</f>
        <v>42.59</v>
      </c>
      <c r="K11">
        <f>MES_EOD!AE11+MES_EOD!AF11</f>
        <v>16.11</v>
      </c>
      <c r="L11">
        <f>NDMC_EOD!AE11+NDMC_EOD!AF11</f>
        <v>79.84</v>
      </c>
      <c r="M11">
        <f>TPDDL_EOD!AE11+TPDDL_EOD!AF11</f>
        <v>51.26</v>
      </c>
      <c r="N11">
        <f t="shared" si="0"/>
        <v>265.01</v>
      </c>
      <c r="O11" s="112">
        <f t="shared" si="1"/>
        <v>-9.9999999999909051E-3</v>
      </c>
      <c r="P11">
        <v>75.207161993887013</v>
      </c>
      <c r="Q11">
        <v>42.588392890834314</v>
      </c>
      <c r="R11">
        <v>16.10939209841138</v>
      </c>
      <c r="S11">
        <v>79.836987283498743</v>
      </c>
      <c r="T11">
        <v>51.258065733368554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75.209999999999994</v>
      </c>
      <c r="J12">
        <f>BYPL_EOD!AE12+BYPL_EOD!AF12</f>
        <v>42.59</v>
      </c>
      <c r="K12">
        <f>MES_EOD!AE12+MES_EOD!AF12</f>
        <v>16.11</v>
      </c>
      <c r="L12">
        <f>NDMC_EOD!AE12+NDMC_EOD!AF12</f>
        <v>79.84</v>
      </c>
      <c r="M12">
        <f>TPDDL_EOD!AE12+TPDDL_EOD!AF12</f>
        <v>51.26</v>
      </c>
      <c r="N12">
        <f t="shared" si="0"/>
        <v>265.01</v>
      </c>
      <c r="O12" s="112">
        <f t="shared" si="1"/>
        <v>-9.9999999999909051E-3</v>
      </c>
      <c r="P12">
        <v>75.207161993887013</v>
      </c>
      <c r="Q12">
        <v>42.588392890834314</v>
      </c>
      <c r="R12">
        <v>16.10939209841138</v>
      </c>
      <c r="S12">
        <v>79.836987283498743</v>
      </c>
      <c r="T12">
        <v>51.258065733368554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75.209999999999994</v>
      </c>
      <c r="J13">
        <f>BYPL_EOD!AE13+BYPL_EOD!AF13</f>
        <v>42.59</v>
      </c>
      <c r="K13">
        <f>MES_EOD!AE13+MES_EOD!AF13</f>
        <v>16.11</v>
      </c>
      <c r="L13">
        <f>NDMC_EOD!AE13+NDMC_EOD!AF13</f>
        <v>79.84</v>
      </c>
      <c r="M13">
        <f>TPDDL_EOD!AE13+TPDDL_EOD!AF13</f>
        <v>51.26</v>
      </c>
      <c r="N13">
        <f t="shared" si="0"/>
        <v>265.01</v>
      </c>
      <c r="O13" s="112">
        <f t="shared" si="1"/>
        <v>-9.9999999999909051E-3</v>
      </c>
      <c r="P13">
        <v>75.207161993887013</v>
      </c>
      <c r="Q13">
        <v>42.588392890834314</v>
      </c>
      <c r="R13">
        <v>16.10939209841138</v>
      </c>
      <c r="S13">
        <v>79.836987283498743</v>
      </c>
      <c r="T13">
        <v>51.258065733368554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75.209999999999994</v>
      </c>
      <c r="J14">
        <f>BYPL_EOD!AE14+BYPL_EOD!AF14</f>
        <v>42.59</v>
      </c>
      <c r="K14">
        <f>MES_EOD!AE14+MES_EOD!AF14</f>
        <v>16.11</v>
      </c>
      <c r="L14">
        <f>NDMC_EOD!AE14+NDMC_EOD!AF14</f>
        <v>79.84</v>
      </c>
      <c r="M14">
        <f>TPDDL_EOD!AE14+TPDDL_EOD!AF14</f>
        <v>51.26</v>
      </c>
      <c r="N14">
        <f t="shared" si="0"/>
        <v>265.01</v>
      </c>
      <c r="O14" s="112">
        <f t="shared" si="1"/>
        <v>-9.9999999999909051E-3</v>
      </c>
      <c r="P14">
        <v>75.207161993887013</v>
      </c>
      <c r="Q14">
        <v>42.588392890834314</v>
      </c>
      <c r="R14">
        <v>16.10939209841138</v>
      </c>
      <c r="S14">
        <v>79.836987283498743</v>
      </c>
      <c r="T14">
        <v>51.258065733368554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75.209999999999994</v>
      </c>
      <c r="J15">
        <f>BYPL_EOD!AE15+BYPL_EOD!AF15</f>
        <v>42.59</v>
      </c>
      <c r="K15">
        <f>MES_EOD!AE15+MES_EOD!AF15</f>
        <v>16.11</v>
      </c>
      <c r="L15">
        <f>NDMC_EOD!AE15+NDMC_EOD!AF15</f>
        <v>79.84</v>
      </c>
      <c r="M15">
        <f>TPDDL_EOD!AE15+TPDDL_EOD!AF15</f>
        <v>51.26</v>
      </c>
      <c r="N15">
        <f t="shared" si="0"/>
        <v>265.01</v>
      </c>
      <c r="O15" s="112">
        <f t="shared" si="1"/>
        <v>-9.9999999999909051E-3</v>
      </c>
      <c r="P15">
        <v>75.207161993887013</v>
      </c>
      <c r="Q15">
        <v>42.588392890834314</v>
      </c>
      <c r="R15">
        <v>16.10939209841138</v>
      </c>
      <c r="S15">
        <v>79.836987283498743</v>
      </c>
      <c r="T15">
        <v>51.258065733368554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75.209999999999994</v>
      </c>
      <c r="J16">
        <f>BYPL_EOD!AE16+BYPL_EOD!AF16</f>
        <v>42.59</v>
      </c>
      <c r="K16">
        <f>MES_EOD!AE16+MES_EOD!AF16</f>
        <v>16.11</v>
      </c>
      <c r="L16">
        <f>NDMC_EOD!AE16+NDMC_EOD!AF16</f>
        <v>79.84</v>
      </c>
      <c r="M16">
        <f>TPDDL_EOD!AE16+TPDDL_EOD!AF16</f>
        <v>51.26</v>
      </c>
      <c r="N16">
        <f t="shared" si="0"/>
        <v>265.01</v>
      </c>
      <c r="O16" s="112">
        <f t="shared" si="1"/>
        <v>-9.9999999999909051E-3</v>
      </c>
      <c r="P16">
        <v>75.207161993887013</v>
      </c>
      <c r="Q16">
        <v>42.588392890834314</v>
      </c>
      <c r="R16">
        <v>16.10939209841138</v>
      </c>
      <c r="S16">
        <v>79.836987283498743</v>
      </c>
      <c r="T16">
        <v>51.258065733368554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75.209999999999994</v>
      </c>
      <c r="J17">
        <f>BYPL_EOD!AE17+BYPL_EOD!AF17</f>
        <v>42.59</v>
      </c>
      <c r="K17">
        <f>MES_EOD!AE17+MES_EOD!AF17</f>
        <v>16.11</v>
      </c>
      <c r="L17">
        <f>NDMC_EOD!AE17+NDMC_EOD!AF17</f>
        <v>79.84</v>
      </c>
      <c r="M17">
        <f>TPDDL_EOD!AE17+TPDDL_EOD!AF17</f>
        <v>51.26</v>
      </c>
      <c r="N17">
        <f t="shared" si="0"/>
        <v>265.01</v>
      </c>
      <c r="O17" s="112">
        <f t="shared" si="1"/>
        <v>-9.9999999999909051E-3</v>
      </c>
      <c r="P17">
        <v>75.207161993887013</v>
      </c>
      <c r="Q17">
        <v>42.588392890834314</v>
      </c>
      <c r="R17">
        <v>16.10939209841138</v>
      </c>
      <c r="S17">
        <v>79.836987283498743</v>
      </c>
      <c r="T17">
        <v>51.258065733368554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75.209999999999994</v>
      </c>
      <c r="J18">
        <f>BYPL_EOD!AE18+BYPL_EOD!AF18</f>
        <v>42.59</v>
      </c>
      <c r="K18">
        <f>MES_EOD!AE18+MES_EOD!AF18</f>
        <v>16.11</v>
      </c>
      <c r="L18">
        <f>NDMC_EOD!AE18+NDMC_EOD!AF18</f>
        <v>79.84</v>
      </c>
      <c r="M18">
        <f>TPDDL_EOD!AE18+TPDDL_EOD!AF18</f>
        <v>51.26</v>
      </c>
      <c r="N18">
        <f t="shared" si="0"/>
        <v>265.01</v>
      </c>
      <c r="O18" s="112">
        <f t="shared" si="1"/>
        <v>-9.9999999999909051E-3</v>
      </c>
      <c r="P18">
        <v>75.207161993887013</v>
      </c>
      <c r="Q18">
        <v>42.588392890834314</v>
      </c>
      <c r="R18">
        <v>16.10939209841138</v>
      </c>
      <c r="S18">
        <v>79.836987283498743</v>
      </c>
      <c r="T18">
        <v>51.258065733368554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75.209999999999994</v>
      </c>
      <c r="J19">
        <f>BYPL_EOD!AE19+BYPL_EOD!AF19</f>
        <v>42.59</v>
      </c>
      <c r="K19">
        <f>MES_EOD!AE19+MES_EOD!AF19</f>
        <v>16.11</v>
      </c>
      <c r="L19">
        <f>NDMC_EOD!AE19+NDMC_EOD!AF19</f>
        <v>79.84</v>
      </c>
      <c r="M19">
        <f>TPDDL_EOD!AE19+TPDDL_EOD!AF19</f>
        <v>51.26</v>
      </c>
      <c r="N19">
        <f t="shared" si="0"/>
        <v>265.01</v>
      </c>
      <c r="O19" s="112">
        <f t="shared" si="1"/>
        <v>-9.9999999999909051E-3</v>
      </c>
      <c r="P19">
        <v>75.207161993887013</v>
      </c>
      <c r="Q19">
        <v>42.588392890834314</v>
      </c>
      <c r="R19">
        <v>16.10939209841138</v>
      </c>
      <c r="S19">
        <v>79.836987283498743</v>
      </c>
      <c r="T19">
        <v>51.258065733368554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75.209999999999994</v>
      </c>
      <c r="J20">
        <f>BYPL_EOD!AE20+BYPL_EOD!AF20</f>
        <v>42.59</v>
      </c>
      <c r="K20">
        <f>MES_EOD!AE20+MES_EOD!AF20</f>
        <v>16.11</v>
      </c>
      <c r="L20">
        <f>NDMC_EOD!AE20+NDMC_EOD!AF20</f>
        <v>79.84</v>
      </c>
      <c r="M20">
        <f>TPDDL_EOD!AE20+TPDDL_EOD!AF20</f>
        <v>51.26</v>
      </c>
      <c r="N20">
        <f t="shared" si="0"/>
        <v>265.01</v>
      </c>
      <c r="O20" s="112">
        <f t="shared" si="1"/>
        <v>-9.9999999999909051E-3</v>
      </c>
      <c r="P20">
        <v>75.207161993887013</v>
      </c>
      <c r="Q20">
        <v>42.588392890834314</v>
      </c>
      <c r="R20">
        <v>16.10939209841138</v>
      </c>
      <c r="S20">
        <v>79.836987283498743</v>
      </c>
      <c r="T20">
        <v>51.258065733368554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75.209999999999994</v>
      </c>
      <c r="J21">
        <f>BYPL_EOD!AE21+BYPL_EOD!AF21</f>
        <v>42.59</v>
      </c>
      <c r="K21">
        <f>MES_EOD!AE21+MES_EOD!AF21</f>
        <v>16.11</v>
      </c>
      <c r="L21">
        <f>NDMC_EOD!AE21+NDMC_EOD!AF21</f>
        <v>79.84</v>
      </c>
      <c r="M21">
        <f>TPDDL_EOD!AE21+TPDDL_EOD!AF21</f>
        <v>51.26</v>
      </c>
      <c r="N21">
        <f t="shared" si="0"/>
        <v>265.01</v>
      </c>
      <c r="O21" s="112">
        <f t="shared" si="1"/>
        <v>-9.9999999999909051E-3</v>
      </c>
      <c r="P21">
        <v>75.207161993887013</v>
      </c>
      <c r="Q21">
        <v>42.588392890834314</v>
      </c>
      <c r="R21">
        <v>16.10939209841138</v>
      </c>
      <c r="S21">
        <v>79.836987283498743</v>
      </c>
      <c r="T21">
        <v>51.258065733368554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75.209999999999994</v>
      </c>
      <c r="J22">
        <f>BYPL_EOD!AE22+BYPL_EOD!AF22</f>
        <v>42.59</v>
      </c>
      <c r="K22">
        <f>MES_EOD!AE22+MES_EOD!AF22</f>
        <v>16.11</v>
      </c>
      <c r="L22">
        <f>NDMC_EOD!AE22+NDMC_EOD!AF22</f>
        <v>79.84</v>
      </c>
      <c r="M22">
        <f>TPDDL_EOD!AE22+TPDDL_EOD!AF22</f>
        <v>51.26</v>
      </c>
      <c r="N22">
        <f t="shared" si="0"/>
        <v>265.01</v>
      </c>
      <c r="O22" s="112">
        <f t="shared" si="1"/>
        <v>-9.9999999999909051E-3</v>
      </c>
      <c r="P22">
        <v>75.207161993887013</v>
      </c>
      <c r="Q22">
        <v>42.588392890834314</v>
      </c>
      <c r="R22">
        <v>16.10939209841138</v>
      </c>
      <c r="S22">
        <v>79.836987283498743</v>
      </c>
      <c r="T22">
        <v>51.258065733368554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75.209999999999994</v>
      </c>
      <c r="J23">
        <f>BYPL_EOD!AE23+BYPL_EOD!AF23</f>
        <v>42.59</v>
      </c>
      <c r="K23">
        <f>MES_EOD!AE23+MES_EOD!AF23</f>
        <v>16.11</v>
      </c>
      <c r="L23">
        <f>NDMC_EOD!AE23+NDMC_EOD!AF23</f>
        <v>79.84</v>
      </c>
      <c r="M23">
        <f>TPDDL_EOD!AE23+TPDDL_EOD!AF23</f>
        <v>51.26</v>
      </c>
      <c r="N23">
        <f t="shared" si="0"/>
        <v>265.01</v>
      </c>
      <c r="O23" s="112">
        <f t="shared" si="1"/>
        <v>-9.9999999999909051E-3</v>
      </c>
      <c r="P23">
        <v>75.207161993887013</v>
      </c>
      <c r="Q23">
        <v>42.588392890834314</v>
      </c>
      <c r="R23">
        <v>16.10939209841138</v>
      </c>
      <c r="S23">
        <v>79.836987283498743</v>
      </c>
      <c r="T23">
        <v>51.258065733368554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75.209999999999994</v>
      </c>
      <c r="J24">
        <f>BYPL_EOD!AE24+BYPL_EOD!AF24</f>
        <v>42.59</v>
      </c>
      <c r="K24">
        <f>MES_EOD!AE24+MES_EOD!AF24</f>
        <v>16.11</v>
      </c>
      <c r="L24">
        <f>NDMC_EOD!AE24+NDMC_EOD!AF24</f>
        <v>79.84</v>
      </c>
      <c r="M24">
        <f>TPDDL_EOD!AE24+TPDDL_EOD!AF24</f>
        <v>51.26</v>
      </c>
      <c r="N24">
        <f t="shared" si="0"/>
        <v>265.01</v>
      </c>
      <c r="O24" s="112">
        <f t="shared" si="1"/>
        <v>-9.9999999999909051E-3</v>
      </c>
      <c r="P24">
        <v>75.207161993887013</v>
      </c>
      <c r="Q24">
        <v>42.588392890834314</v>
      </c>
      <c r="R24">
        <v>16.10939209841138</v>
      </c>
      <c r="S24">
        <v>79.836987283498743</v>
      </c>
      <c r="T24">
        <v>51.258065733368554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75.209999999999994</v>
      </c>
      <c r="J25">
        <f>BYPL_EOD!AE25+BYPL_EOD!AF25</f>
        <v>42.59</v>
      </c>
      <c r="K25">
        <f>MES_EOD!AE25+MES_EOD!AF25</f>
        <v>16.11</v>
      </c>
      <c r="L25">
        <f>NDMC_EOD!AE25+NDMC_EOD!AF25</f>
        <v>79.84</v>
      </c>
      <c r="M25">
        <f>TPDDL_EOD!AE25+TPDDL_EOD!AF25</f>
        <v>51.26</v>
      </c>
      <c r="N25">
        <f t="shared" si="0"/>
        <v>265.01</v>
      </c>
      <c r="O25" s="112">
        <f t="shared" si="1"/>
        <v>-9.9999999999909051E-3</v>
      </c>
      <c r="P25">
        <v>75.207161993887013</v>
      </c>
      <c r="Q25">
        <v>42.588392890834314</v>
      </c>
      <c r="R25">
        <v>16.10939209841138</v>
      </c>
      <c r="S25">
        <v>79.836987283498743</v>
      </c>
      <c r="T25">
        <v>51.258065733368554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75.209999999999994</v>
      </c>
      <c r="J26">
        <f>BYPL_EOD!AE26+BYPL_EOD!AF26</f>
        <v>42.59</v>
      </c>
      <c r="K26">
        <f>MES_EOD!AE26+MES_EOD!AF26</f>
        <v>16.11</v>
      </c>
      <c r="L26">
        <f>NDMC_EOD!AE26+NDMC_EOD!AF26</f>
        <v>79.84</v>
      </c>
      <c r="M26">
        <f>TPDDL_EOD!AE26+TPDDL_EOD!AF26</f>
        <v>51.26</v>
      </c>
      <c r="N26">
        <f t="shared" si="0"/>
        <v>265.01</v>
      </c>
      <c r="O26" s="112">
        <f t="shared" si="1"/>
        <v>-9.9999999999909051E-3</v>
      </c>
      <c r="P26">
        <v>75.207161993887013</v>
      </c>
      <c r="Q26">
        <v>42.588392890834314</v>
      </c>
      <c r="R26">
        <v>16.10939209841138</v>
      </c>
      <c r="S26">
        <v>79.836987283498743</v>
      </c>
      <c r="T26">
        <v>51.258065733368554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75.209999999999994</v>
      </c>
      <c r="J27">
        <f>BYPL_EOD!AE27+BYPL_EOD!AF27</f>
        <v>42.59</v>
      </c>
      <c r="K27">
        <f>MES_EOD!AE27+MES_EOD!AF27</f>
        <v>16.11</v>
      </c>
      <c r="L27">
        <f>NDMC_EOD!AE27+NDMC_EOD!AF27</f>
        <v>79.84</v>
      </c>
      <c r="M27">
        <f>TPDDL_EOD!AE27+TPDDL_EOD!AF27</f>
        <v>51.26</v>
      </c>
      <c r="N27">
        <f t="shared" si="0"/>
        <v>265.01</v>
      </c>
      <c r="O27" s="112">
        <f t="shared" si="1"/>
        <v>-9.9999999999909051E-3</v>
      </c>
      <c r="P27">
        <v>75.207161993887013</v>
      </c>
      <c r="Q27">
        <v>42.588392890834314</v>
      </c>
      <c r="R27">
        <v>16.10939209841138</v>
      </c>
      <c r="S27">
        <v>79.836987283498743</v>
      </c>
      <c r="T27">
        <v>51.258065733368554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75.209999999999994</v>
      </c>
      <c r="J28">
        <f>BYPL_EOD!AE28+BYPL_EOD!AF28</f>
        <v>42.59</v>
      </c>
      <c r="K28">
        <f>MES_EOD!AE28+MES_EOD!AF28</f>
        <v>16.11</v>
      </c>
      <c r="L28">
        <f>NDMC_EOD!AE28+NDMC_EOD!AF28</f>
        <v>79.84</v>
      </c>
      <c r="M28">
        <f>TPDDL_EOD!AE28+TPDDL_EOD!AF28</f>
        <v>51.26</v>
      </c>
      <c r="N28">
        <f t="shared" si="0"/>
        <v>265.01</v>
      </c>
      <c r="O28" s="112">
        <f t="shared" si="1"/>
        <v>-9.9999999999909051E-3</v>
      </c>
      <c r="P28">
        <v>75.207161993887013</v>
      </c>
      <c r="Q28">
        <v>42.588392890834314</v>
      </c>
      <c r="R28">
        <v>16.10939209841138</v>
      </c>
      <c r="S28">
        <v>79.836987283498743</v>
      </c>
      <c r="T28">
        <v>51.258065733368554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75.209999999999994</v>
      </c>
      <c r="J29">
        <f>BYPL_EOD!AE29+BYPL_EOD!AF29</f>
        <v>42.59</v>
      </c>
      <c r="K29">
        <f>MES_EOD!AE29+MES_EOD!AF29</f>
        <v>16.11</v>
      </c>
      <c r="L29">
        <f>NDMC_EOD!AE29+NDMC_EOD!AF29</f>
        <v>79.84</v>
      </c>
      <c r="M29">
        <f>TPDDL_EOD!AE29+TPDDL_EOD!AF29</f>
        <v>51.26</v>
      </c>
      <c r="N29">
        <f t="shared" si="0"/>
        <v>265.01</v>
      </c>
      <c r="O29" s="112">
        <f t="shared" si="1"/>
        <v>-9.9999999999909051E-3</v>
      </c>
      <c r="P29">
        <v>75.207161993887013</v>
      </c>
      <c r="Q29">
        <v>42.588392890834314</v>
      </c>
      <c r="R29">
        <v>16.10939209841138</v>
      </c>
      <c r="S29">
        <v>79.836987283498743</v>
      </c>
      <c r="T29">
        <v>51.258065733368554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75.209999999999994</v>
      </c>
      <c r="J30">
        <f>BYPL_EOD!AE30+BYPL_EOD!AF30</f>
        <v>42.59</v>
      </c>
      <c r="K30">
        <f>MES_EOD!AE30+MES_EOD!AF30</f>
        <v>16.11</v>
      </c>
      <c r="L30">
        <f>NDMC_EOD!AE30+NDMC_EOD!AF30</f>
        <v>79.84</v>
      </c>
      <c r="M30">
        <f>TPDDL_EOD!AE30+TPDDL_EOD!AF30</f>
        <v>51.26</v>
      </c>
      <c r="N30">
        <f t="shared" si="0"/>
        <v>265.01</v>
      </c>
      <c r="O30" s="112">
        <f t="shared" si="1"/>
        <v>-9.9999999999909051E-3</v>
      </c>
      <c r="P30">
        <v>75.207161993887013</v>
      </c>
      <c r="Q30">
        <v>42.588392890834314</v>
      </c>
      <c r="R30">
        <v>16.10939209841138</v>
      </c>
      <c r="S30">
        <v>79.836987283498743</v>
      </c>
      <c r="T30">
        <v>51.258065733368554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75.209999999999994</v>
      </c>
      <c r="J31">
        <f>BYPL_EOD!AE31+BYPL_EOD!AF31</f>
        <v>42.59</v>
      </c>
      <c r="K31">
        <f>MES_EOD!AE31+MES_EOD!AF31</f>
        <v>16.11</v>
      </c>
      <c r="L31">
        <f>NDMC_EOD!AE31+NDMC_EOD!AF31</f>
        <v>79.84</v>
      </c>
      <c r="M31">
        <f>TPDDL_EOD!AE31+TPDDL_EOD!AF31</f>
        <v>51.26</v>
      </c>
      <c r="N31">
        <f t="shared" si="0"/>
        <v>265.01</v>
      </c>
      <c r="O31" s="112">
        <f t="shared" si="1"/>
        <v>-9.9999999999909051E-3</v>
      </c>
      <c r="P31">
        <v>75.207161993887013</v>
      </c>
      <c r="Q31">
        <v>42.588392890834314</v>
      </c>
      <c r="R31">
        <v>16.10939209841138</v>
      </c>
      <c r="S31">
        <v>79.836987283498743</v>
      </c>
      <c r="T31">
        <v>51.258065733368554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75.209999999999994</v>
      </c>
      <c r="J32">
        <f>BYPL_EOD!AE32+BYPL_EOD!AF32</f>
        <v>42.59</v>
      </c>
      <c r="K32">
        <f>MES_EOD!AE32+MES_EOD!AF32</f>
        <v>16.11</v>
      </c>
      <c r="L32">
        <f>NDMC_EOD!AE32+NDMC_EOD!AF32</f>
        <v>79.84</v>
      </c>
      <c r="M32">
        <f>TPDDL_EOD!AE32+TPDDL_EOD!AF32</f>
        <v>51.26</v>
      </c>
      <c r="N32">
        <f t="shared" si="0"/>
        <v>265.01</v>
      </c>
      <c r="O32" s="112">
        <f t="shared" si="1"/>
        <v>-9.9999999999909051E-3</v>
      </c>
      <c r="P32">
        <v>75.207161993887013</v>
      </c>
      <c r="Q32">
        <v>42.588392890834314</v>
      </c>
      <c r="R32">
        <v>16.10939209841138</v>
      </c>
      <c r="S32">
        <v>79.836987283498743</v>
      </c>
      <c r="T32">
        <v>51.258065733368554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75.209999999999994</v>
      </c>
      <c r="J33">
        <f>BYPL_EOD!AE33+BYPL_EOD!AF33</f>
        <v>42.59</v>
      </c>
      <c r="K33">
        <f>MES_EOD!AE33+MES_EOD!AF33</f>
        <v>16.11</v>
      </c>
      <c r="L33">
        <f>NDMC_EOD!AE33+NDMC_EOD!AF33</f>
        <v>79.84</v>
      </c>
      <c r="M33">
        <f>TPDDL_EOD!AE33+TPDDL_EOD!AF33</f>
        <v>51.26</v>
      </c>
      <c r="N33">
        <f t="shared" si="0"/>
        <v>265.01</v>
      </c>
      <c r="O33" s="112">
        <f t="shared" si="1"/>
        <v>-9.9999999999909051E-3</v>
      </c>
      <c r="P33">
        <v>75.207161993887013</v>
      </c>
      <c r="Q33">
        <v>42.588392890834314</v>
      </c>
      <c r="R33">
        <v>16.10939209841138</v>
      </c>
      <c r="S33">
        <v>79.836987283498743</v>
      </c>
      <c r="T33">
        <v>51.258065733368554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75.209999999999994</v>
      </c>
      <c r="J34">
        <f>BYPL_EOD!AE34+BYPL_EOD!AF34</f>
        <v>42.59</v>
      </c>
      <c r="K34">
        <f>MES_EOD!AE34+MES_EOD!AF34</f>
        <v>16.11</v>
      </c>
      <c r="L34">
        <f>NDMC_EOD!AE34+NDMC_EOD!AF34</f>
        <v>79.84</v>
      </c>
      <c r="M34">
        <f>TPDDL_EOD!AE34+TPDDL_EOD!AF34</f>
        <v>51.26</v>
      </c>
      <c r="N34">
        <f t="shared" si="0"/>
        <v>265.01</v>
      </c>
      <c r="O34" s="112">
        <f t="shared" si="1"/>
        <v>-9.9999999999909051E-3</v>
      </c>
      <c r="P34">
        <v>75.207161993887013</v>
      </c>
      <c r="Q34">
        <v>42.588392890834314</v>
      </c>
      <c r="R34">
        <v>16.10939209841138</v>
      </c>
      <c r="S34">
        <v>79.836987283498743</v>
      </c>
      <c r="T34">
        <v>51.258065733368554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75.209999999999994</v>
      </c>
      <c r="J35">
        <f>BYPL_EOD!AE35+BYPL_EOD!AF35</f>
        <v>42.59</v>
      </c>
      <c r="K35">
        <f>MES_EOD!AE35+MES_EOD!AF35</f>
        <v>16.11</v>
      </c>
      <c r="L35">
        <f>NDMC_EOD!AE35+NDMC_EOD!AF35</f>
        <v>79.84</v>
      </c>
      <c r="M35">
        <f>TPDDL_EOD!AE35+TPDDL_EOD!AF35</f>
        <v>51.26</v>
      </c>
      <c r="N35">
        <f t="shared" si="0"/>
        <v>265.01</v>
      </c>
      <c r="O35" s="112">
        <f t="shared" si="1"/>
        <v>-9.9999999999909051E-3</v>
      </c>
      <c r="P35">
        <v>75.207161993887013</v>
      </c>
      <c r="Q35">
        <v>42.588392890834314</v>
      </c>
      <c r="R35">
        <v>16.10939209841138</v>
      </c>
      <c r="S35">
        <v>79.836987283498743</v>
      </c>
      <c r="T35">
        <v>51.258065733368554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75.209999999999994</v>
      </c>
      <c r="J36">
        <f>BYPL_EOD!AE36+BYPL_EOD!AF36</f>
        <v>42.59</v>
      </c>
      <c r="K36">
        <f>MES_EOD!AE36+MES_EOD!AF36</f>
        <v>16.11</v>
      </c>
      <c r="L36">
        <f>NDMC_EOD!AE36+NDMC_EOD!AF36</f>
        <v>79.84</v>
      </c>
      <c r="M36">
        <f>TPDDL_EOD!AE36+TPDDL_EOD!AF36</f>
        <v>51.26</v>
      </c>
      <c r="N36">
        <f t="shared" si="0"/>
        <v>265.01</v>
      </c>
      <c r="O36" s="112">
        <f t="shared" si="1"/>
        <v>-9.9999999999909051E-3</v>
      </c>
      <c r="P36">
        <v>75.207161993887013</v>
      </c>
      <c r="Q36">
        <v>42.588392890834314</v>
      </c>
      <c r="R36">
        <v>16.10939209841138</v>
      </c>
      <c r="S36">
        <v>79.836987283498743</v>
      </c>
      <c r="T36">
        <v>51.258065733368554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75.209999999999994</v>
      </c>
      <c r="J37">
        <f>BYPL_EOD!AE37+BYPL_EOD!AF37</f>
        <v>42.59</v>
      </c>
      <c r="K37">
        <f>MES_EOD!AE37+MES_EOD!AF37</f>
        <v>16.11</v>
      </c>
      <c r="L37">
        <f>NDMC_EOD!AE37+NDMC_EOD!AF37</f>
        <v>79.84</v>
      </c>
      <c r="M37">
        <f>TPDDL_EOD!AE37+TPDDL_EOD!AF37</f>
        <v>51.26</v>
      </c>
      <c r="N37">
        <f t="shared" si="0"/>
        <v>265.01</v>
      </c>
      <c r="O37" s="112">
        <f t="shared" si="1"/>
        <v>-9.9999999999909051E-3</v>
      </c>
      <c r="P37">
        <v>75.207161993887013</v>
      </c>
      <c r="Q37">
        <v>42.588392890834314</v>
      </c>
      <c r="R37">
        <v>16.10939209841138</v>
      </c>
      <c r="S37">
        <v>79.836987283498743</v>
      </c>
      <c r="T37">
        <v>51.258065733368554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75.209999999999994</v>
      </c>
      <c r="J38">
        <f>BYPL_EOD!AE38+BYPL_EOD!AF38</f>
        <v>42.59</v>
      </c>
      <c r="K38">
        <f>MES_EOD!AE38+MES_EOD!AF38</f>
        <v>16.11</v>
      </c>
      <c r="L38">
        <f>NDMC_EOD!AE38+NDMC_EOD!AF38</f>
        <v>79.84</v>
      </c>
      <c r="M38">
        <f>TPDDL_EOD!AE38+TPDDL_EOD!AF38</f>
        <v>51.26</v>
      </c>
      <c r="N38">
        <f t="shared" si="0"/>
        <v>265.01</v>
      </c>
      <c r="O38" s="112">
        <f t="shared" si="1"/>
        <v>-9.9999999999909051E-3</v>
      </c>
      <c r="P38">
        <v>75.207161993887013</v>
      </c>
      <c r="Q38">
        <v>42.588392890834314</v>
      </c>
      <c r="R38">
        <v>16.10939209841138</v>
      </c>
      <c r="S38">
        <v>79.836987283498743</v>
      </c>
      <c r="T38">
        <v>51.258065733368554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75.209999999999994</v>
      </c>
      <c r="J39">
        <f>BYPL_EOD!AE39+BYPL_EOD!AF39</f>
        <v>42.59</v>
      </c>
      <c r="K39">
        <f>MES_EOD!AE39+MES_EOD!AF39</f>
        <v>16.11</v>
      </c>
      <c r="L39">
        <f>NDMC_EOD!AE39+NDMC_EOD!AF39</f>
        <v>79.84</v>
      </c>
      <c r="M39">
        <f>TPDDL_EOD!AE39+TPDDL_EOD!AF39</f>
        <v>51.26</v>
      </c>
      <c r="N39">
        <f t="shared" si="0"/>
        <v>265.01</v>
      </c>
      <c r="O39" s="112">
        <f t="shared" si="1"/>
        <v>-9.9999999999909051E-3</v>
      </c>
      <c r="P39">
        <v>75.207161993887013</v>
      </c>
      <c r="Q39">
        <v>42.588392890834314</v>
      </c>
      <c r="R39">
        <v>16.10939209841138</v>
      </c>
      <c r="S39">
        <v>79.836987283498743</v>
      </c>
      <c r="T39">
        <v>51.258065733368554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75.209999999999994</v>
      </c>
      <c r="J40">
        <f>BYPL_EOD!AE40+BYPL_EOD!AF40</f>
        <v>42.59</v>
      </c>
      <c r="K40">
        <f>MES_EOD!AE40+MES_EOD!AF40</f>
        <v>16.11</v>
      </c>
      <c r="L40">
        <f>NDMC_EOD!AE40+NDMC_EOD!AF40</f>
        <v>79.84</v>
      </c>
      <c r="M40">
        <f>TPDDL_EOD!AE40+TPDDL_EOD!AF40</f>
        <v>51.26</v>
      </c>
      <c r="N40">
        <f t="shared" si="0"/>
        <v>265.01</v>
      </c>
      <c r="O40" s="112">
        <f t="shared" si="1"/>
        <v>-9.9999999999909051E-3</v>
      </c>
      <c r="P40">
        <v>75.207161993887013</v>
      </c>
      <c r="Q40">
        <v>42.588392890834314</v>
      </c>
      <c r="R40">
        <v>16.10939209841138</v>
      </c>
      <c r="S40">
        <v>79.836987283498743</v>
      </c>
      <c r="T40">
        <v>51.258065733368554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75.209999999999994</v>
      </c>
      <c r="J41">
        <f>BYPL_EOD!AE41+BYPL_EOD!AF41</f>
        <v>42.59</v>
      </c>
      <c r="K41">
        <f>MES_EOD!AE41+MES_EOD!AF41</f>
        <v>16.11</v>
      </c>
      <c r="L41">
        <f>NDMC_EOD!AE41+NDMC_EOD!AF41</f>
        <v>79.84</v>
      </c>
      <c r="M41">
        <f>TPDDL_EOD!AE41+TPDDL_EOD!AF41</f>
        <v>51.26</v>
      </c>
      <c r="N41">
        <f t="shared" si="0"/>
        <v>265.01</v>
      </c>
      <c r="O41" s="112">
        <f t="shared" si="1"/>
        <v>-9.9999999999909051E-3</v>
      </c>
      <c r="P41">
        <v>75.207161993887013</v>
      </c>
      <c r="Q41">
        <v>42.588392890834314</v>
      </c>
      <c r="R41">
        <v>16.10939209841138</v>
      </c>
      <c r="S41">
        <v>79.836987283498743</v>
      </c>
      <c r="T41">
        <v>51.258065733368554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75.209999999999994</v>
      </c>
      <c r="J42">
        <f>BYPL_EOD!AE42+BYPL_EOD!AF42</f>
        <v>42.59</v>
      </c>
      <c r="K42">
        <f>MES_EOD!AE42+MES_EOD!AF42</f>
        <v>16.11</v>
      </c>
      <c r="L42">
        <f>NDMC_EOD!AE42+NDMC_EOD!AF42</f>
        <v>79.84</v>
      </c>
      <c r="M42">
        <f>TPDDL_EOD!AE42+TPDDL_EOD!AF42</f>
        <v>51.26</v>
      </c>
      <c r="N42">
        <f t="shared" si="0"/>
        <v>265.01</v>
      </c>
      <c r="O42" s="112">
        <f t="shared" si="1"/>
        <v>-9.9999999999909051E-3</v>
      </c>
      <c r="P42">
        <v>75.207161993887013</v>
      </c>
      <c r="Q42">
        <v>42.588392890834314</v>
      </c>
      <c r="R42">
        <v>16.10939209841138</v>
      </c>
      <c r="S42">
        <v>79.836987283498743</v>
      </c>
      <c r="T42">
        <v>51.258065733368554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75.209999999999994</v>
      </c>
      <c r="J43">
        <f>BYPL_EOD!AE43+BYPL_EOD!AF43</f>
        <v>42.59</v>
      </c>
      <c r="K43">
        <f>MES_EOD!AE43+MES_EOD!AF43</f>
        <v>16.11</v>
      </c>
      <c r="L43">
        <f>NDMC_EOD!AE43+NDMC_EOD!AF43</f>
        <v>79.84</v>
      </c>
      <c r="M43">
        <f>TPDDL_EOD!AE43+TPDDL_EOD!AF43</f>
        <v>51.26</v>
      </c>
      <c r="N43">
        <f t="shared" si="0"/>
        <v>265.01</v>
      </c>
      <c r="O43" s="112">
        <f t="shared" si="1"/>
        <v>-9.9999999999909051E-3</v>
      </c>
      <c r="P43">
        <v>75.207161993887013</v>
      </c>
      <c r="Q43">
        <v>42.588392890834314</v>
      </c>
      <c r="R43">
        <v>16.10939209841138</v>
      </c>
      <c r="S43">
        <v>79.836987283498743</v>
      </c>
      <c r="T43">
        <v>51.258065733368554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75.209999999999994</v>
      </c>
      <c r="J44">
        <f>BYPL_EOD!AE44+BYPL_EOD!AF44</f>
        <v>42.59</v>
      </c>
      <c r="K44">
        <f>MES_EOD!AE44+MES_EOD!AF44</f>
        <v>16.11</v>
      </c>
      <c r="L44">
        <f>NDMC_EOD!AE44+NDMC_EOD!AF44</f>
        <v>79.84</v>
      </c>
      <c r="M44">
        <f>TPDDL_EOD!AE44+TPDDL_EOD!AF44</f>
        <v>51.26</v>
      </c>
      <c r="N44">
        <f t="shared" si="0"/>
        <v>265.01</v>
      </c>
      <c r="O44" s="112">
        <f t="shared" si="1"/>
        <v>-9.9999999999909051E-3</v>
      </c>
      <c r="P44">
        <v>75.207161993887013</v>
      </c>
      <c r="Q44">
        <v>42.588392890834314</v>
      </c>
      <c r="R44">
        <v>16.10939209841138</v>
      </c>
      <c r="S44">
        <v>79.836987283498743</v>
      </c>
      <c r="T44">
        <v>51.258065733368554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75.209999999999994</v>
      </c>
      <c r="J45">
        <f>BYPL_EOD!AE45+BYPL_EOD!AF45</f>
        <v>42.59</v>
      </c>
      <c r="K45">
        <f>MES_EOD!AE45+MES_EOD!AF45</f>
        <v>16.11</v>
      </c>
      <c r="L45">
        <f>NDMC_EOD!AE45+NDMC_EOD!AF45</f>
        <v>79.84</v>
      </c>
      <c r="M45">
        <f>TPDDL_EOD!AE45+TPDDL_EOD!AF45</f>
        <v>51.26</v>
      </c>
      <c r="N45">
        <f t="shared" si="0"/>
        <v>265.01</v>
      </c>
      <c r="O45" s="112">
        <f t="shared" si="1"/>
        <v>-9.9999999999909051E-3</v>
      </c>
      <c r="P45">
        <v>75.207161993887013</v>
      </c>
      <c r="Q45">
        <v>42.588392890834314</v>
      </c>
      <c r="R45">
        <v>16.10939209841138</v>
      </c>
      <c r="S45">
        <v>79.836987283498743</v>
      </c>
      <c r="T45">
        <v>51.258065733368554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75.209999999999994</v>
      </c>
      <c r="J46">
        <f>BYPL_EOD!AE46+BYPL_EOD!AF46</f>
        <v>42.59</v>
      </c>
      <c r="K46">
        <f>MES_EOD!AE46+MES_EOD!AF46</f>
        <v>16.11</v>
      </c>
      <c r="L46">
        <f>NDMC_EOD!AE46+NDMC_EOD!AF46</f>
        <v>79.84</v>
      </c>
      <c r="M46">
        <f>TPDDL_EOD!AE46+TPDDL_EOD!AF46</f>
        <v>51.26</v>
      </c>
      <c r="N46">
        <f t="shared" si="0"/>
        <v>265.01</v>
      </c>
      <c r="O46" s="112">
        <f t="shared" si="1"/>
        <v>-9.9999999999909051E-3</v>
      </c>
      <c r="P46">
        <v>75.207161993887013</v>
      </c>
      <c r="Q46">
        <v>42.588392890834314</v>
      </c>
      <c r="R46">
        <v>16.10939209841138</v>
      </c>
      <c r="S46">
        <v>79.836987283498743</v>
      </c>
      <c r="T46">
        <v>51.258065733368554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75.209999999999994</v>
      </c>
      <c r="J47">
        <f>BYPL_EOD!AE47+BYPL_EOD!AF47</f>
        <v>42.59</v>
      </c>
      <c r="K47">
        <f>MES_EOD!AE47+MES_EOD!AF47</f>
        <v>16.11</v>
      </c>
      <c r="L47">
        <f>NDMC_EOD!AE47+NDMC_EOD!AF47</f>
        <v>79.84</v>
      </c>
      <c r="M47">
        <f>TPDDL_EOD!AE47+TPDDL_EOD!AF47</f>
        <v>51.26</v>
      </c>
      <c r="N47">
        <f t="shared" si="0"/>
        <v>265.01</v>
      </c>
      <c r="O47" s="112">
        <f t="shared" si="1"/>
        <v>-9.9999999999909051E-3</v>
      </c>
      <c r="P47">
        <v>75.207161993887013</v>
      </c>
      <c r="Q47">
        <v>42.588392890834314</v>
      </c>
      <c r="R47">
        <v>16.10939209841138</v>
      </c>
      <c r="S47">
        <v>79.836987283498743</v>
      </c>
      <c r="T47">
        <v>51.258065733368554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75.209999999999994</v>
      </c>
      <c r="J48">
        <f>BYPL_EOD!AE48+BYPL_EOD!AF48</f>
        <v>42.59</v>
      </c>
      <c r="K48">
        <f>MES_EOD!AE48+MES_EOD!AF48</f>
        <v>16.11</v>
      </c>
      <c r="L48">
        <f>NDMC_EOD!AE48+NDMC_EOD!AF48</f>
        <v>79.84</v>
      </c>
      <c r="M48">
        <f>TPDDL_EOD!AE48+TPDDL_EOD!AF48</f>
        <v>51.26</v>
      </c>
      <c r="N48">
        <f t="shared" si="0"/>
        <v>265.01</v>
      </c>
      <c r="O48" s="112">
        <f t="shared" si="1"/>
        <v>-9.9999999999909051E-3</v>
      </c>
      <c r="P48">
        <v>75.207161993887013</v>
      </c>
      <c r="Q48">
        <v>42.588392890834314</v>
      </c>
      <c r="R48">
        <v>16.10939209841138</v>
      </c>
      <c r="S48">
        <v>79.836987283498743</v>
      </c>
      <c r="T48">
        <v>51.258065733368554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75.209999999999994</v>
      </c>
      <c r="J49">
        <f>BYPL_EOD!AE49+BYPL_EOD!AF49</f>
        <v>42.59</v>
      </c>
      <c r="K49">
        <f>MES_EOD!AE49+MES_EOD!AF49</f>
        <v>16.11</v>
      </c>
      <c r="L49">
        <f>NDMC_EOD!AE49+NDMC_EOD!AF49</f>
        <v>79.84</v>
      </c>
      <c r="M49">
        <f>TPDDL_EOD!AE49+TPDDL_EOD!AF49</f>
        <v>51.26</v>
      </c>
      <c r="N49">
        <f t="shared" si="0"/>
        <v>265.01</v>
      </c>
      <c r="O49" s="112">
        <f t="shared" si="1"/>
        <v>-9.9999999999909051E-3</v>
      </c>
      <c r="P49">
        <v>75.207161993887013</v>
      </c>
      <c r="Q49">
        <v>42.588392890834314</v>
      </c>
      <c r="R49">
        <v>16.10939209841138</v>
      </c>
      <c r="S49">
        <v>79.836987283498743</v>
      </c>
      <c r="T49">
        <v>51.258065733368554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75.209999999999994</v>
      </c>
      <c r="J50">
        <f>BYPL_EOD!AE50+BYPL_EOD!AF50</f>
        <v>42.59</v>
      </c>
      <c r="K50">
        <f>MES_EOD!AE50+MES_EOD!AF50</f>
        <v>16.11</v>
      </c>
      <c r="L50">
        <f>NDMC_EOD!AE50+NDMC_EOD!AF50</f>
        <v>79.84</v>
      </c>
      <c r="M50">
        <f>TPDDL_EOD!AE50+TPDDL_EOD!AF50</f>
        <v>51.26</v>
      </c>
      <c r="N50">
        <f t="shared" si="0"/>
        <v>265.01</v>
      </c>
      <c r="O50" s="112">
        <f t="shared" si="1"/>
        <v>-9.9999999999909051E-3</v>
      </c>
      <c r="P50">
        <v>75.207161993887013</v>
      </c>
      <c r="Q50">
        <v>42.588392890834314</v>
      </c>
      <c r="R50">
        <v>16.10939209841138</v>
      </c>
      <c r="S50">
        <v>79.836987283498743</v>
      </c>
      <c r="T50">
        <v>51.258065733368554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75.209999999999994</v>
      </c>
      <c r="J51">
        <f>BYPL_EOD!AE51+BYPL_EOD!AF51</f>
        <v>42.59</v>
      </c>
      <c r="K51">
        <f>MES_EOD!AE51+MES_EOD!AF51</f>
        <v>16.11</v>
      </c>
      <c r="L51">
        <f>NDMC_EOD!AE51+NDMC_EOD!AF51</f>
        <v>79.84</v>
      </c>
      <c r="M51">
        <f>TPDDL_EOD!AE51+TPDDL_EOD!AF51</f>
        <v>51.26</v>
      </c>
      <c r="N51">
        <f t="shared" si="0"/>
        <v>265.01</v>
      </c>
      <c r="O51" s="112">
        <f t="shared" si="1"/>
        <v>-9.9999999999909051E-3</v>
      </c>
      <c r="P51">
        <v>75.207161993887013</v>
      </c>
      <c r="Q51">
        <v>42.588392890834314</v>
      </c>
      <c r="R51">
        <v>16.10939209841138</v>
      </c>
      <c r="S51">
        <v>79.836987283498743</v>
      </c>
      <c r="T51">
        <v>51.258065733368554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75.209999999999994</v>
      </c>
      <c r="J52">
        <f>BYPL_EOD!AE52+BYPL_EOD!AF52</f>
        <v>42.59</v>
      </c>
      <c r="K52">
        <f>MES_EOD!AE52+MES_EOD!AF52</f>
        <v>16.11</v>
      </c>
      <c r="L52">
        <f>NDMC_EOD!AE52+NDMC_EOD!AF52</f>
        <v>79.84</v>
      </c>
      <c r="M52">
        <f>TPDDL_EOD!AE52+TPDDL_EOD!AF52</f>
        <v>51.26</v>
      </c>
      <c r="N52">
        <f t="shared" si="0"/>
        <v>265.01</v>
      </c>
      <c r="O52" s="112">
        <f t="shared" si="1"/>
        <v>-9.9999999999909051E-3</v>
      </c>
      <c r="P52">
        <v>75.207161993887013</v>
      </c>
      <c r="Q52">
        <v>42.588392890834314</v>
      </c>
      <c r="R52">
        <v>16.10939209841138</v>
      </c>
      <c r="S52">
        <v>79.836987283498743</v>
      </c>
      <c r="T52">
        <v>51.258065733368554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75.209999999999994</v>
      </c>
      <c r="J53">
        <f>BYPL_EOD!AE53+BYPL_EOD!AF53</f>
        <v>42.59</v>
      </c>
      <c r="K53">
        <f>MES_EOD!AE53+MES_EOD!AF53</f>
        <v>16.11</v>
      </c>
      <c r="L53">
        <f>NDMC_EOD!AE53+NDMC_EOD!AF53</f>
        <v>79.84</v>
      </c>
      <c r="M53">
        <f>TPDDL_EOD!AE53+TPDDL_EOD!AF53</f>
        <v>51.26</v>
      </c>
      <c r="N53">
        <f t="shared" si="0"/>
        <v>265.01</v>
      </c>
      <c r="O53" s="112">
        <f t="shared" si="1"/>
        <v>-9.9999999999909051E-3</v>
      </c>
      <c r="P53">
        <v>75.207161993887013</v>
      </c>
      <c r="Q53">
        <v>42.588392890834314</v>
      </c>
      <c r="R53">
        <v>16.10939209841138</v>
      </c>
      <c r="S53">
        <v>79.836987283498743</v>
      </c>
      <c r="T53">
        <v>51.258065733368554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75.209999999999994</v>
      </c>
      <c r="J54">
        <f>BYPL_EOD!AE54+BYPL_EOD!AF54</f>
        <v>42.59</v>
      </c>
      <c r="K54">
        <f>MES_EOD!AE54+MES_EOD!AF54</f>
        <v>16.11</v>
      </c>
      <c r="L54">
        <f>NDMC_EOD!AE54+NDMC_EOD!AF54</f>
        <v>79.84</v>
      </c>
      <c r="M54">
        <f>TPDDL_EOD!AE54+TPDDL_EOD!AF54</f>
        <v>51.26</v>
      </c>
      <c r="N54">
        <f t="shared" si="0"/>
        <v>265.01</v>
      </c>
      <c r="O54" s="112">
        <f t="shared" si="1"/>
        <v>-9.9999999999909051E-3</v>
      </c>
      <c r="P54">
        <v>75.207161993887013</v>
      </c>
      <c r="Q54">
        <v>42.588392890834314</v>
      </c>
      <c r="R54">
        <v>16.10939209841138</v>
      </c>
      <c r="S54">
        <v>79.836987283498743</v>
      </c>
      <c r="T54">
        <v>51.258065733368554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75.209999999999994</v>
      </c>
      <c r="J55">
        <f>BYPL_EOD!AE55+BYPL_EOD!AF55</f>
        <v>42.59</v>
      </c>
      <c r="K55">
        <f>MES_EOD!AE55+MES_EOD!AF55</f>
        <v>16.11</v>
      </c>
      <c r="L55">
        <f>NDMC_EOD!AE55+NDMC_EOD!AF55</f>
        <v>79.84</v>
      </c>
      <c r="M55">
        <f>TPDDL_EOD!AE55+TPDDL_EOD!AF55</f>
        <v>51.26</v>
      </c>
      <c r="N55">
        <f t="shared" si="0"/>
        <v>265.01</v>
      </c>
      <c r="O55" s="112">
        <f t="shared" si="1"/>
        <v>-9.9999999999909051E-3</v>
      </c>
      <c r="P55">
        <v>75.207161993887013</v>
      </c>
      <c r="Q55">
        <v>42.588392890834314</v>
      </c>
      <c r="R55">
        <v>16.10939209841138</v>
      </c>
      <c r="S55">
        <v>79.836987283498743</v>
      </c>
      <c r="T55">
        <v>51.258065733368554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75.209999999999994</v>
      </c>
      <c r="J56">
        <f>BYPL_EOD!AE56+BYPL_EOD!AF56</f>
        <v>42.59</v>
      </c>
      <c r="K56">
        <f>MES_EOD!AE56+MES_EOD!AF56</f>
        <v>16.11</v>
      </c>
      <c r="L56">
        <f>NDMC_EOD!AE56+NDMC_EOD!AF56</f>
        <v>79.84</v>
      </c>
      <c r="M56">
        <f>TPDDL_EOD!AE56+TPDDL_EOD!AF56</f>
        <v>51.26</v>
      </c>
      <c r="N56">
        <f t="shared" si="0"/>
        <v>265.01</v>
      </c>
      <c r="O56" s="112">
        <f t="shared" si="1"/>
        <v>-9.9999999999909051E-3</v>
      </c>
      <c r="P56">
        <v>75.207161993887013</v>
      </c>
      <c r="Q56">
        <v>42.588392890834314</v>
      </c>
      <c r="R56">
        <v>16.10939209841138</v>
      </c>
      <c r="S56">
        <v>79.836987283498743</v>
      </c>
      <c r="T56">
        <v>51.258065733368554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75.209999999999994</v>
      </c>
      <c r="J57">
        <f>BYPL_EOD!AE57+BYPL_EOD!AF57</f>
        <v>42.59</v>
      </c>
      <c r="K57">
        <f>MES_EOD!AE57+MES_EOD!AF57</f>
        <v>16.11</v>
      </c>
      <c r="L57">
        <f>NDMC_EOD!AE57+NDMC_EOD!AF57</f>
        <v>79.84</v>
      </c>
      <c r="M57">
        <f>TPDDL_EOD!AE57+TPDDL_EOD!AF57</f>
        <v>51.26</v>
      </c>
      <c r="N57">
        <f t="shared" si="0"/>
        <v>265.01</v>
      </c>
      <c r="O57" s="112">
        <f t="shared" si="1"/>
        <v>-9.9999999999909051E-3</v>
      </c>
      <c r="P57">
        <v>75.207161993887013</v>
      </c>
      <c r="Q57">
        <v>42.588392890834314</v>
      </c>
      <c r="R57">
        <v>16.10939209841138</v>
      </c>
      <c r="S57">
        <v>79.836987283498743</v>
      </c>
      <c r="T57">
        <v>51.258065733368554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75.209999999999994</v>
      </c>
      <c r="J58">
        <f>BYPL_EOD!AE58+BYPL_EOD!AF58</f>
        <v>42.59</v>
      </c>
      <c r="K58">
        <f>MES_EOD!AE58+MES_EOD!AF58</f>
        <v>16.11</v>
      </c>
      <c r="L58">
        <f>NDMC_EOD!AE58+NDMC_EOD!AF58</f>
        <v>79.84</v>
      </c>
      <c r="M58">
        <f>TPDDL_EOD!AE58+TPDDL_EOD!AF58</f>
        <v>51.26</v>
      </c>
      <c r="N58">
        <f t="shared" si="0"/>
        <v>265.01</v>
      </c>
      <c r="O58" s="112">
        <f t="shared" si="1"/>
        <v>-9.9999999999909051E-3</v>
      </c>
      <c r="P58">
        <v>75.207161993887013</v>
      </c>
      <c r="Q58">
        <v>42.588392890834314</v>
      </c>
      <c r="R58">
        <v>16.10939209841138</v>
      </c>
      <c r="S58">
        <v>79.836987283498743</v>
      </c>
      <c r="T58">
        <v>51.258065733368554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75.209999999999994</v>
      </c>
      <c r="J59">
        <f>BYPL_EOD!AE59+BYPL_EOD!AF59</f>
        <v>42.59</v>
      </c>
      <c r="K59">
        <f>MES_EOD!AE59+MES_EOD!AF59</f>
        <v>16.11</v>
      </c>
      <c r="L59">
        <f>NDMC_EOD!AE59+NDMC_EOD!AF59</f>
        <v>79.84</v>
      </c>
      <c r="M59">
        <f>TPDDL_EOD!AE59+TPDDL_EOD!AF59</f>
        <v>51.26</v>
      </c>
      <c r="N59">
        <f t="shared" si="0"/>
        <v>265.01</v>
      </c>
      <c r="O59" s="112">
        <f t="shared" si="1"/>
        <v>-9.9999999999909051E-3</v>
      </c>
      <c r="P59">
        <v>75.207161993887013</v>
      </c>
      <c r="Q59">
        <v>42.588392890834314</v>
      </c>
      <c r="R59">
        <v>16.10939209841138</v>
      </c>
      <c r="S59">
        <v>79.836987283498743</v>
      </c>
      <c r="T59">
        <v>51.258065733368554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75.209999999999994</v>
      </c>
      <c r="J60">
        <f>BYPL_EOD!AE60+BYPL_EOD!AF60</f>
        <v>42.59</v>
      </c>
      <c r="K60">
        <f>MES_EOD!AE60+MES_EOD!AF60</f>
        <v>16.11</v>
      </c>
      <c r="L60">
        <f>NDMC_EOD!AE60+NDMC_EOD!AF60</f>
        <v>79.84</v>
      </c>
      <c r="M60">
        <f>TPDDL_EOD!AE60+TPDDL_EOD!AF60</f>
        <v>51.26</v>
      </c>
      <c r="N60">
        <f t="shared" si="0"/>
        <v>265.01</v>
      </c>
      <c r="O60" s="112">
        <f t="shared" si="1"/>
        <v>-9.9999999999909051E-3</v>
      </c>
      <c r="P60">
        <v>75.207161993887013</v>
      </c>
      <c r="Q60">
        <v>42.588392890834314</v>
      </c>
      <c r="R60">
        <v>16.10939209841138</v>
      </c>
      <c r="S60">
        <v>79.836987283498743</v>
      </c>
      <c r="T60">
        <v>51.258065733368554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75.209999999999994</v>
      </c>
      <c r="J61">
        <f>BYPL_EOD!AE61+BYPL_EOD!AF61</f>
        <v>42.59</v>
      </c>
      <c r="K61">
        <f>MES_EOD!AE61+MES_EOD!AF61</f>
        <v>16.11</v>
      </c>
      <c r="L61">
        <f>NDMC_EOD!AE61+NDMC_EOD!AF61</f>
        <v>79.84</v>
      </c>
      <c r="M61">
        <f>TPDDL_EOD!AE61+TPDDL_EOD!AF61</f>
        <v>51.26</v>
      </c>
      <c r="N61">
        <f t="shared" si="0"/>
        <v>265.01</v>
      </c>
      <c r="O61" s="112">
        <f t="shared" si="1"/>
        <v>-9.9999999999909051E-3</v>
      </c>
      <c r="P61">
        <v>75.207161993887013</v>
      </c>
      <c r="Q61">
        <v>42.588392890834314</v>
      </c>
      <c r="R61">
        <v>16.10939209841138</v>
      </c>
      <c r="S61">
        <v>79.836987283498743</v>
      </c>
      <c r="T61">
        <v>51.258065733368554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75.209999999999994</v>
      </c>
      <c r="J62">
        <f>BYPL_EOD!AE62+BYPL_EOD!AF62</f>
        <v>42.59</v>
      </c>
      <c r="K62">
        <f>MES_EOD!AE62+MES_EOD!AF62</f>
        <v>16.11</v>
      </c>
      <c r="L62">
        <f>NDMC_EOD!AE62+NDMC_EOD!AF62</f>
        <v>79.84</v>
      </c>
      <c r="M62">
        <f>TPDDL_EOD!AE62+TPDDL_EOD!AF62</f>
        <v>51.26</v>
      </c>
      <c r="N62">
        <f t="shared" si="0"/>
        <v>265.01</v>
      </c>
      <c r="O62" s="112">
        <f t="shared" si="1"/>
        <v>-9.9999999999909051E-3</v>
      </c>
      <c r="P62">
        <v>75.207161993887013</v>
      </c>
      <c r="Q62">
        <v>42.588392890834314</v>
      </c>
      <c r="R62">
        <v>16.10939209841138</v>
      </c>
      <c r="S62">
        <v>79.836987283498743</v>
      </c>
      <c r="T62">
        <v>51.258065733368554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75.209999999999994</v>
      </c>
      <c r="J63">
        <f>BYPL_EOD!AE63+BYPL_EOD!AF63</f>
        <v>42.59</v>
      </c>
      <c r="K63">
        <f>MES_EOD!AE63+MES_EOD!AF63</f>
        <v>16.11</v>
      </c>
      <c r="L63">
        <f>NDMC_EOD!AE63+NDMC_EOD!AF63</f>
        <v>79.84</v>
      </c>
      <c r="M63">
        <f>TPDDL_EOD!AE63+TPDDL_EOD!AF63</f>
        <v>51.26</v>
      </c>
      <c r="N63">
        <f t="shared" si="0"/>
        <v>265.01</v>
      </c>
      <c r="O63" s="112">
        <f t="shared" si="1"/>
        <v>-9.9999999999909051E-3</v>
      </c>
      <c r="P63">
        <v>75.207161993887013</v>
      </c>
      <c r="Q63">
        <v>42.588392890834314</v>
      </c>
      <c r="R63">
        <v>16.10939209841138</v>
      </c>
      <c r="S63">
        <v>79.836987283498743</v>
      </c>
      <c r="T63">
        <v>51.258065733368554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75.209999999999994</v>
      </c>
      <c r="J64">
        <f>BYPL_EOD!AE64+BYPL_EOD!AF64</f>
        <v>42.59</v>
      </c>
      <c r="K64">
        <f>MES_EOD!AE64+MES_EOD!AF64</f>
        <v>16.11</v>
      </c>
      <c r="L64">
        <f>NDMC_EOD!AE64+NDMC_EOD!AF64</f>
        <v>79.84</v>
      </c>
      <c r="M64">
        <f>TPDDL_EOD!AE64+TPDDL_EOD!AF64</f>
        <v>51.26</v>
      </c>
      <c r="N64">
        <f t="shared" si="0"/>
        <v>265.01</v>
      </c>
      <c r="O64" s="112">
        <f t="shared" si="1"/>
        <v>-9.9999999999909051E-3</v>
      </c>
      <c r="P64">
        <v>75.207161993887013</v>
      </c>
      <c r="Q64">
        <v>42.588392890834314</v>
      </c>
      <c r="R64">
        <v>16.10939209841138</v>
      </c>
      <c r="S64">
        <v>79.836987283498743</v>
      </c>
      <c r="T64">
        <v>51.258065733368554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75.209999999999994</v>
      </c>
      <c r="J65">
        <f>BYPL_EOD!AE65+BYPL_EOD!AF65</f>
        <v>42.59</v>
      </c>
      <c r="K65">
        <f>MES_EOD!AE65+MES_EOD!AF65</f>
        <v>16.11</v>
      </c>
      <c r="L65">
        <f>NDMC_EOD!AE65+NDMC_EOD!AF65</f>
        <v>79.84</v>
      </c>
      <c r="M65">
        <f>TPDDL_EOD!AE65+TPDDL_EOD!AF65</f>
        <v>51.26</v>
      </c>
      <c r="N65">
        <f t="shared" si="0"/>
        <v>265.01</v>
      </c>
      <c r="O65" s="112">
        <f t="shared" si="1"/>
        <v>-9.9999999999909051E-3</v>
      </c>
      <c r="P65">
        <v>75.207161993887013</v>
      </c>
      <c r="Q65">
        <v>42.588392890834314</v>
      </c>
      <c r="R65">
        <v>16.10939209841138</v>
      </c>
      <c r="S65">
        <v>79.836987283498743</v>
      </c>
      <c r="T65">
        <v>51.258065733368554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75.209999999999994</v>
      </c>
      <c r="J66">
        <f>BYPL_EOD!AE66+BYPL_EOD!AF66</f>
        <v>42.59</v>
      </c>
      <c r="K66">
        <f>MES_EOD!AE66+MES_EOD!AF66</f>
        <v>16.11</v>
      </c>
      <c r="L66">
        <f>NDMC_EOD!AE66+NDMC_EOD!AF66</f>
        <v>79.84</v>
      </c>
      <c r="M66">
        <f>TPDDL_EOD!AE66+TPDDL_EOD!AF66</f>
        <v>51.26</v>
      </c>
      <c r="N66">
        <f t="shared" si="0"/>
        <v>265.01</v>
      </c>
      <c r="O66" s="112">
        <f t="shared" si="1"/>
        <v>-9.9999999999909051E-3</v>
      </c>
      <c r="P66">
        <v>75.207161993887013</v>
      </c>
      <c r="Q66">
        <v>42.588392890834314</v>
      </c>
      <c r="R66">
        <v>16.10939209841138</v>
      </c>
      <c r="S66">
        <v>79.836987283498743</v>
      </c>
      <c r="T66">
        <v>51.258065733368554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75.209999999999994</v>
      </c>
      <c r="J67">
        <f>BYPL_EOD!AE67+BYPL_EOD!AF67</f>
        <v>42.59</v>
      </c>
      <c r="K67">
        <f>MES_EOD!AE67+MES_EOD!AF67</f>
        <v>16.11</v>
      </c>
      <c r="L67">
        <f>NDMC_EOD!AE67+NDMC_EOD!AF67</f>
        <v>79.84</v>
      </c>
      <c r="M67">
        <f>TPDDL_EOD!AE67+TPDDL_EOD!AF67</f>
        <v>51.26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75.207161993887013</v>
      </c>
      <c r="Q67">
        <v>42.588392890834314</v>
      </c>
      <c r="R67">
        <v>16.10939209841138</v>
      </c>
      <c r="S67">
        <v>79.836987283498743</v>
      </c>
      <c r="T67">
        <v>51.258065733368554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75.209999999999994</v>
      </c>
      <c r="J68">
        <f>BYPL_EOD!AE68+BYPL_EOD!AF68</f>
        <v>42.59</v>
      </c>
      <c r="K68">
        <f>MES_EOD!AE68+MES_EOD!AF68</f>
        <v>16.11</v>
      </c>
      <c r="L68">
        <f>NDMC_EOD!AE68+NDMC_EOD!AF68</f>
        <v>79.84</v>
      </c>
      <c r="M68">
        <f>TPDDL_EOD!AE68+TPDDL_EOD!AF68</f>
        <v>51.26</v>
      </c>
      <c r="N68">
        <f t="shared" si="6"/>
        <v>265.01</v>
      </c>
      <c r="O68" s="112">
        <f t="shared" si="7"/>
        <v>-9.9999999999909051E-3</v>
      </c>
      <c r="P68">
        <v>75.207161993887013</v>
      </c>
      <c r="Q68">
        <v>42.588392890834314</v>
      </c>
      <c r="R68">
        <v>16.10939209841138</v>
      </c>
      <c r="S68">
        <v>79.836987283498743</v>
      </c>
      <c r="T68">
        <v>51.258065733368554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75.209999999999994</v>
      </c>
      <c r="J69">
        <f>BYPL_EOD!AE69+BYPL_EOD!AF69</f>
        <v>42.59</v>
      </c>
      <c r="K69">
        <f>MES_EOD!AE69+MES_EOD!AF69</f>
        <v>16.11</v>
      </c>
      <c r="L69">
        <f>NDMC_EOD!AE69+NDMC_EOD!AF69</f>
        <v>79.84</v>
      </c>
      <c r="M69">
        <f>TPDDL_EOD!AE69+TPDDL_EOD!AF69</f>
        <v>51.26</v>
      </c>
      <c r="N69">
        <f t="shared" si="6"/>
        <v>265.01</v>
      </c>
      <c r="O69" s="112">
        <f t="shared" si="7"/>
        <v>-9.9999999999909051E-3</v>
      </c>
      <c r="P69">
        <v>75.207161993887013</v>
      </c>
      <c r="Q69">
        <v>42.588392890834314</v>
      </c>
      <c r="R69">
        <v>16.10939209841138</v>
      </c>
      <c r="S69">
        <v>79.836987283498743</v>
      </c>
      <c r="T69">
        <v>51.258065733368554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75.209999999999994</v>
      </c>
      <c r="J70">
        <f>BYPL_EOD!AE70+BYPL_EOD!AF70</f>
        <v>42.59</v>
      </c>
      <c r="K70">
        <f>MES_EOD!AE70+MES_EOD!AF70</f>
        <v>16.11</v>
      </c>
      <c r="L70">
        <f>NDMC_EOD!AE70+NDMC_EOD!AF70</f>
        <v>79.84</v>
      </c>
      <c r="M70">
        <f>TPDDL_EOD!AE70+TPDDL_EOD!AF70</f>
        <v>51.26</v>
      </c>
      <c r="N70">
        <f t="shared" si="6"/>
        <v>265.01</v>
      </c>
      <c r="O70" s="112">
        <f t="shared" si="7"/>
        <v>-9.9999999999909051E-3</v>
      </c>
      <c r="P70">
        <v>75.207161993887013</v>
      </c>
      <c r="Q70">
        <v>42.588392890834314</v>
      </c>
      <c r="R70">
        <v>16.10939209841138</v>
      </c>
      <c r="S70">
        <v>79.836987283498743</v>
      </c>
      <c r="T70">
        <v>51.258065733368554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75.209999999999994</v>
      </c>
      <c r="J71">
        <f>BYPL_EOD!AE71+BYPL_EOD!AF71</f>
        <v>42.59</v>
      </c>
      <c r="K71">
        <f>MES_EOD!AE71+MES_EOD!AF71</f>
        <v>16.11</v>
      </c>
      <c r="L71">
        <f>NDMC_EOD!AE71+NDMC_EOD!AF71</f>
        <v>79.84</v>
      </c>
      <c r="M71">
        <f>TPDDL_EOD!AE71+TPDDL_EOD!AF71</f>
        <v>51.26</v>
      </c>
      <c r="N71">
        <f t="shared" si="6"/>
        <v>265.01</v>
      </c>
      <c r="O71" s="112">
        <f t="shared" si="7"/>
        <v>-9.9999999999909051E-3</v>
      </c>
      <c r="P71">
        <v>75.207161993887013</v>
      </c>
      <c r="Q71">
        <v>42.588392890834314</v>
      </c>
      <c r="R71">
        <v>16.10939209841138</v>
      </c>
      <c r="S71">
        <v>79.836987283498743</v>
      </c>
      <c r="T71">
        <v>51.258065733368554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75.209999999999994</v>
      </c>
      <c r="J72">
        <f>BYPL_EOD!AE72+BYPL_EOD!AF72</f>
        <v>42.59</v>
      </c>
      <c r="K72">
        <f>MES_EOD!AE72+MES_EOD!AF72</f>
        <v>16.11</v>
      </c>
      <c r="L72">
        <f>NDMC_EOD!AE72+NDMC_EOD!AF72</f>
        <v>79.84</v>
      </c>
      <c r="M72">
        <f>TPDDL_EOD!AE72+TPDDL_EOD!AF72</f>
        <v>51.26</v>
      </c>
      <c r="N72">
        <f t="shared" si="6"/>
        <v>265.01</v>
      </c>
      <c r="O72" s="112">
        <f t="shared" si="7"/>
        <v>-9.9999999999909051E-3</v>
      </c>
      <c r="P72">
        <v>75.207161993887013</v>
      </c>
      <c r="Q72">
        <v>42.588392890834314</v>
      </c>
      <c r="R72">
        <v>16.10939209841138</v>
      </c>
      <c r="S72">
        <v>79.836987283498743</v>
      </c>
      <c r="T72">
        <v>51.258065733368554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75.209999999999994</v>
      </c>
      <c r="J73">
        <f>BYPL_EOD!AE73+BYPL_EOD!AF73</f>
        <v>42.59</v>
      </c>
      <c r="K73">
        <f>MES_EOD!AE73+MES_EOD!AF73</f>
        <v>16.11</v>
      </c>
      <c r="L73">
        <f>NDMC_EOD!AE73+NDMC_EOD!AF73</f>
        <v>79.84</v>
      </c>
      <c r="M73">
        <f>TPDDL_EOD!AE73+TPDDL_EOD!AF73</f>
        <v>51.26</v>
      </c>
      <c r="N73">
        <f t="shared" si="6"/>
        <v>265.01</v>
      </c>
      <c r="O73" s="112">
        <f t="shared" si="7"/>
        <v>-9.9999999999909051E-3</v>
      </c>
      <c r="P73">
        <v>75.207161993887013</v>
      </c>
      <c r="Q73">
        <v>42.588392890834314</v>
      </c>
      <c r="R73">
        <v>16.10939209841138</v>
      </c>
      <c r="S73">
        <v>79.836987283498743</v>
      </c>
      <c r="T73">
        <v>51.258065733368554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75.209999999999994</v>
      </c>
      <c r="J74">
        <f>BYPL_EOD!AE74+BYPL_EOD!AF74</f>
        <v>42.59</v>
      </c>
      <c r="K74">
        <f>MES_EOD!AE74+MES_EOD!AF74</f>
        <v>16.11</v>
      </c>
      <c r="L74">
        <f>NDMC_EOD!AE74+NDMC_EOD!AF74</f>
        <v>79.84</v>
      </c>
      <c r="M74">
        <f>TPDDL_EOD!AE74+TPDDL_EOD!AF74</f>
        <v>51.26</v>
      </c>
      <c r="N74">
        <f t="shared" si="6"/>
        <v>265.01</v>
      </c>
      <c r="O74" s="112">
        <f t="shared" si="7"/>
        <v>-9.9999999999909051E-3</v>
      </c>
      <c r="P74">
        <v>75.207161993887013</v>
      </c>
      <c r="Q74">
        <v>42.588392890834314</v>
      </c>
      <c r="R74">
        <v>16.10939209841138</v>
      </c>
      <c r="S74">
        <v>79.836987283498743</v>
      </c>
      <c r="T74">
        <v>51.258065733368554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75.209999999999994</v>
      </c>
      <c r="J75">
        <f>BYPL_EOD!AE75+BYPL_EOD!AF75</f>
        <v>42.59</v>
      </c>
      <c r="K75">
        <f>MES_EOD!AE75+MES_EOD!AF75</f>
        <v>16.11</v>
      </c>
      <c r="L75">
        <f>NDMC_EOD!AE75+NDMC_EOD!AF75</f>
        <v>79.84</v>
      </c>
      <c r="M75">
        <f>TPDDL_EOD!AE75+TPDDL_EOD!AF75</f>
        <v>51.26</v>
      </c>
      <c r="N75">
        <f t="shared" si="6"/>
        <v>265.01</v>
      </c>
      <c r="O75" s="112">
        <f t="shared" si="7"/>
        <v>-9.9999999999909051E-3</v>
      </c>
      <c r="P75">
        <v>75.207161993887013</v>
      </c>
      <c r="Q75">
        <v>42.588392890834314</v>
      </c>
      <c r="R75">
        <v>16.10939209841138</v>
      </c>
      <c r="S75">
        <v>79.836987283498743</v>
      </c>
      <c r="T75">
        <v>51.258065733368554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70</v>
      </c>
      <c r="J76">
        <f>BYPL_EOD!AE76+BYPL_EOD!AF76</f>
        <v>49</v>
      </c>
      <c r="K76">
        <f>MES_EOD!AE76+MES_EOD!AF76</f>
        <v>16</v>
      </c>
      <c r="L76">
        <f>NDMC_EOD!AE76+NDMC_EOD!AF76</f>
        <v>79</v>
      </c>
      <c r="M76">
        <f>TPDDL_EOD!AE76+TPDDL_EOD!AF76</f>
        <v>51</v>
      </c>
      <c r="N76">
        <f t="shared" si="6"/>
        <v>265</v>
      </c>
      <c r="O76" s="112">
        <f t="shared" si="7"/>
        <v>0</v>
      </c>
      <c r="P76">
        <v>70</v>
      </c>
      <c r="Q76">
        <v>49</v>
      </c>
      <c r="R76">
        <v>16</v>
      </c>
      <c r="S76">
        <v>79</v>
      </c>
      <c r="T76">
        <v>51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70</v>
      </c>
      <c r="J77">
        <f>BYPL_EOD!AE77+BYPL_EOD!AF77</f>
        <v>49</v>
      </c>
      <c r="K77">
        <f>MES_EOD!AE77+MES_EOD!AF77</f>
        <v>16</v>
      </c>
      <c r="L77">
        <f>NDMC_EOD!AE77+NDMC_EOD!AF77</f>
        <v>79</v>
      </c>
      <c r="M77">
        <f>TPDDL_EOD!AE77+TPDDL_EOD!AF77</f>
        <v>51</v>
      </c>
      <c r="N77">
        <f t="shared" si="6"/>
        <v>265</v>
      </c>
      <c r="O77" s="112">
        <f t="shared" si="7"/>
        <v>0</v>
      </c>
      <c r="P77">
        <v>70</v>
      </c>
      <c r="Q77">
        <v>49</v>
      </c>
      <c r="R77">
        <v>16</v>
      </c>
      <c r="S77">
        <v>79</v>
      </c>
      <c r="T77">
        <v>51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70</v>
      </c>
      <c r="J78">
        <f>BYPL_EOD!AE78+BYPL_EOD!AF78</f>
        <v>49</v>
      </c>
      <c r="K78">
        <f>MES_EOD!AE78+MES_EOD!AF78</f>
        <v>16</v>
      </c>
      <c r="L78">
        <f>NDMC_EOD!AE78+NDMC_EOD!AF78</f>
        <v>79</v>
      </c>
      <c r="M78">
        <f>TPDDL_EOD!AE78+TPDDL_EOD!AF78</f>
        <v>51</v>
      </c>
      <c r="N78">
        <f t="shared" si="6"/>
        <v>265</v>
      </c>
      <c r="O78" s="112">
        <f t="shared" si="7"/>
        <v>0</v>
      </c>
      <c r="P78">
        <v>70</v>
      </c>
      <c r="Q78">
        <v>49</v>
      </c>
      <c r="R78">
        <v>16</v>
      </c>
      <c r="S78">
        <v>79</v>
      </c>
      <c r="T78">
        <v>51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70</v>
      </c>
      <c r="J79">
        <f>BYPL_EOD!AE79+BYPL_EOD!AF79</f>
        <v>49</v>
      </c>
      <c r="K79">
        <f>MES_EOD!AE79+MES_EOD!AF79</f>
        <v>16</v>
      </c>
      <c r="L79">
        <f>NDMC_EOD!AE79+NDMC_EOD!AF79</f>
        <v>79</v>
      </c>
      <c r="M79">
        <f>TPDDL_EOD!AE79+TPDDL_EOD!AF79</f>
        <v>51</v>
      </c>
      <c r="N79">
        <f t="shared" si="6"/>
        <v>265</v>
      </c>
      <c r="O79" s="112">
        <f t="shared" si="7"/>
        <v>0</v>
      </c>
      <c r="P79">
        <v>70</v>
      </c>
      <c r="Q79">
        <v>49</v>
      </c>
      <c r="R79">
        <v>16</v>
      </c>
      <c r="S79">
        <v>79</v>
      </c>
      <c r="T79">
        <v>51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70</v>
      </c>
      <c r="J80">
        <f>BYPL_EOD!AE80+BYPL_EOD!AF80</f>
        <v>49</v>
      </c>
      <c r="K80">
        <f>MES_EOD!AE80+MES_EOD!AF80</f>
        <v>16</v>
      </c>
      <c r="L80">
        <f>NDMC_EOD!AE80+NDMC_EOD!AF80</f>
        <v>79</v>
      </c>
      <c r="M80">
        <f>TPDDL_EOD!AE80+TPDDL_EOD!AF80</f>
        <v>51</v>
      </c>
      <c r="N80">
        <f t="shared" si="6"/>
        <v>265</v>
      </c>
      <c r="O80" s="112">
        <f t="shared" si="7"/>
        <v>0</v>
      </c>
      <c r="P80">
        <v>70</v>
      </c>
      <c r="Q80">
        <v>49</v>
      </c>
      <c r="R80">
        <v>16</v>
      </c>
      <c r="S80">
        <v>79</v>
      </c>
      <c r="T80">
        <v>51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70</v>
      </c>
      <c r="J81">
        <f>BYPL_EOD!AE81+BYPL_EOD!AF81</f>
        <v>49</v>
      </c>
      <c r="K81">
        <f>MES_EOD!AE81+MES_EOD!AF81</f>
        <v>16</v>
      </c>
      <c r="L81">
        <f>NDMC_EOD!AE81+NDMC_EOD!AF81</f>
        <v>79</v>
      </c>
      <c r="M81">
        <f>TPDDL_EOD!AE81+TPDDL_EOD!AF81</f>
        <v>51</v>
      </c>
      <c r="N81">
        <f t="shared" si="6"/>
        <v>265</v>
      </c>
      <c r="O81" s="112">
        <f t="shared" si="7"/>
        <v>0</v>
      </c>
      <c r="P81">
        <v>70</v>
      </c>
      <c r="Q81">
        <v>49</v>
      </c>
      <c r="R81">
        <v>16</v>
      </c>
      <c r="S81">
        <v>79</v>
      </c>
      <c r="T81">
        <v>51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70</v>
      </c>
      <c r="J82">
        <f>BYPL_EOD!AE82+BYPL_EOD!AF82</f>
        <v>49</v>
      </c>
      <c r="K82">
        <f>MES_EOD!AE82+MES_EOD!AF82</f>
        <v>16</v>
      </c>
      <c r="L82">
        <f>NDMC_EOD!AE82+NDMC_EOD!AF82</f>
        <v>79</v>
      </c>
      <c r="M82">
        <f>TPDDL_EOD!AE82+TPDDL_EOD!AF82</f>
        <v>51</v>
      </c>
      <c r="N82">
        <f t="shared" si="6"/>
        <v>265</v>
      </c>
      <c r="O82" s="112">
        <f t="shared" si="7"/>
        <v>0</v>
      </c>
      <c r="P82">
        <v>70</v>
      </c>
      <c r="Q82">
        <v>49</v>
      </c>
      <c r="R82">
        <v>16</v>
      </c>
      <c r="S82">
        <v>79</v>
      </c>
      <c r="T82">
        <v>51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70</v>
      </c>
      <c r="J83">
        <f>BYPL_EOD!AE83+BYPL_EOD!AF83</f>
        <v>49</v>
      </c>
      <c r="K83">
        <f>MES_EOD!AE83+MES_EOD!AF83</f>
        <v>16</v>
      </c>
      <c r="L83">
        <f>NDMC_EOD!AE83+NDMC_EOD!AF83</f>
        <v>79</v>
      </c>
      <c r="M83">
        <f>TPDDL_EOD!AE83+TPDDL_EOD!AF83</f>
        <v>51</v>
      </c>
      <c r="N83">
        <f t="shared" si="6"/>
        <v>265</v>
      </c>
      <c r="O83" s="112">
        <f t="shared" si="7"/>
        <v>0</v>
      </c>
      <c r="P83">
        <v>70</v>
      </c>
      <c r="Q83">
        <v>49</v>
      </c>
      <c r="R83">
        <v>16</v>
      </c>
      <c r="S83">
        <v>79</v>
      </c>
      <c r="T83">
        <v>51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70</v>
      </c>
      <c r="J84">
        <f>BYPL_EOD!AE84+BYPL_EOD!AF84</f>
        <v>49</v>
      </c>
      <c r="K84">
        <f>MES_EOD!AE84+MES_EOD!AF84</f>
        <v>16</v>
      </c>
      <c r="L84">
        <f>NDMC_EOD!AE84+NDMC_EOD!AF84</f>
        <v>79</v>
      </c>
      <c r="M84">
        <f>TPDDL_EOD!AE84+TPDDL_EOD!AF84</f>
        <v>51</v>
      </c>
      <c r="N84">
        <f t="shared" si="6"/>
        <v>265</v>
      </c>
      <c r="O84" s="112">
        <f t="shared" si="7"/>
        <v>0</v>
      </c>
      <c r="P84">
        <v>70</v>
      </c>
      <c r="Q84">
        <v>49</v>
      </c>
      <c r="R84">
        <v>16</v>
      </c>
      <c r="S84">
        <v>79</v>
      </c>
      <c r="T84">
        <v>51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70</v>
      </c>
      <c r="J85">
        <f>BYPL_EOD!AE85+BYPL_EOD!AF85</f>
        <v>49</v>
      </c>
      <c r="K85">
        <f>MES_EOD!AE85+MES_EOD!AF85</f>
        <v>16</v>
      </c>
      <c r="L85">
        <f>NDMC_EOD!AE85+NDMC_EOD!AF85</f>
        <v>79</v>
      </c>
      <c r="M85">
        <f>TPDDL_EOD!AE85+TPDDL_EOD!AF85</f>
        <v>51</v>
      </c>
      <c r="N85">
        <f t="shared" si="6"/>
        <v>265</v>
      </c>
      <c r="O85" s="112">
        <f t="shared" si="7"/>
        <v>0</v>
      </c>
      <c r="P85">
        <v>70</v>
      </c>
      <c r="Q85">
        <v>49</v>
      </c>
      <c r="R85">
        <v>16</v>
      </c>
      <c r="S85">
        <v>79</v>
      </c>
      <c r="T85">
        <v>51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70</v>
      </c>
      <c r="J86">
        <f>BYPL_EOD!AE86+BYPL_EOD!AF86</f>
        <v>49</v>
      </c>
      <c r="K86">
        <f>MES_EOD!AE86+MES_EOD!AF86</f>
        <v>16</v>
      </c>
      <c r="L86">
        <f>NDMC_EOD!AE86+NDMC_EOD!AF86</f>
        <v>79</v>
      </c>
      <c r="M86">
        <f>TPDDL_EOD!AE86+TPDDL_EOD!AF86</f>
        <v>51</v>
      </c>
      <c r="N86">
        <f t="shared" si="6"/>
        <v>265</v>
      </c>
      <c r="O86" s="112">
        <f t="shared" si="7"/>
        <v>0</v>
      </c>
      <c r="P86">
        <v>70</v>
      </c>
      <c r="Q86">
        <v>49</v>
      </c>
      <c r="R86">
        <v>16</v>
      </c>
      <c r="S86">
        <v>79</v>
      </c>
      <c r="T86">
        <v>51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70</v>
      </c>
      <c r="J87">
        <f>BYPL_EOD!AE87+BYPL_EOD!AF87</f>
        <v>49</v>
      </c>
      <c r="K87">
        <f>MES_EOD!AE87+MES_EOD!AF87</f>
        <v>16</v>
      </c>
      <c r="L87">
        <f>NDMC_EOD!AE87+NDMC_EOD!AF87</f>
        <v>79</v>
      </c>
      <c r="M87">
        <f>TPDDL_EOD!AE87+TPDDL_EOD!AF87</f>
        <v>51</v>
      </c>
      <c r="N87">
        <f t="shared" si="6"/>
        <v>265</v>
      </c>
      <c r="O87" s="112">
        <f t="shared" si="7"/>
        <v>0</v>
      </c>
      <c r="P87">
        <v>70</v>
      </c>
      <c r="Q87">
        <v>49</v>
      </c>
      <c r="R87">
        <v>16</v>
      </c>
      <c r="S87">
        <v>79</v>
      </c>
      <c r="T87">
        <v>51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70</v>
      </c>
      <c r="J88">
        <f>BYPL_EOD!AE88+BYPL_EOD!AF88</f>
        <v>49</v>
      </c>
      <c r="K88">
        <f>MES_EOD!AE88+MES_EOD!AF88</f>
        <v>16</v>
      </c>
      <c r="L88">
        <f>NDMC_EOD!AE88+NDMC_EOD!AF88</f>
        <v>79</v>
      </c>
      <c r="M88">
        <f>TPDDL_EOD!AE88+TPDDL_EOD!AF88</f>
        <v>51</v>
      </c>
      <c r="N88">
        <f t="shared" si="6"/>
        <v>265</v>
      </c>
      <c r="O88" s="112">
        <f t="shared" si="7"/>
        <v>0</v>
      </c>
      <c r="P88">
        <v>70</v>
      </c>
      <c r="Q88">
        <v>49</v>
      </c>
      <c r="R88">
        <v>16</v>
      </c>
      <c r="S88">
        <v>79</v>
      </c>
      <c r="T88">
        <v>51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70</v>
      </c>
      <c r="J89">
        <f>BYPL_EOD!AE89+BYPL_EOD!AF89</f>
        <v>49</v>
      </c>
      <c r="K89">
        <f>MES_EOD!AE89+MES_EOD!AF89</f>
        <v>16</v>
      </c>
      <c r="L89">
        <f>NDMC_EOD!AE89+NDMC_EOD!AF89</f>
        <v>79</v>
      </c>
      <c r="M89">
        <f>TPDDL_EOD!AE89+TPDDL_EOD!AF89</f>
        <v>51</v>
      </c>
      <c r="N89">
        <f t="shared" si="6"/>
        <v>265</v>
      </c>
      <c r="O89" s="112">
        <f t="shared" si="7"/>
        <v>0</v>
      </c>
      <c r="P89">
        <v>70</v>
      </c>
      <c r="Q89">
        <v>49</v>
      </c>
      <c r="R89">
        <v>16</v>
      </c>
      <c r="S89">
        <v>79</v>
      </c>
      <c r="T89">
        <v>51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70</v>
      </c>
      <c r="J90">
        <f>BYPL_EOD!AE90+BYPL_EOD!AF90</f>
        <v>49</v>
      </c>
      <c r="K90">
        <f>MES_EOD!AE90+MES_EOD!AF90</f>
        <v>16</v>
      </c>
      <c r="L90">
        <f>NDMC_EOD!AE90+NDMC_EOD!AF90</f>
        <v>79</v>
      </c>
      <c r="M90">
        <f>TPDDL_EOD!AE90+TPDDL_EOD!AF90</f>
        <v>51</v>
      </c>
      <c r="N90">
        <f t="shared" si="6"/>
        <v>265</v>
      </c>
      <c r="O90" s="112">
        <f t="shared" si="7"/>
        <v>0</v>
      </c>
      <c r="P90">
        <v>70</v>
      </c>
      <c r="Q90">
        <v>49</v>
      </c>
      <c r="R90">
        <v>16</v>
      </c>
      <c r="S90">
        <v>79</v>
      </c>
      <c r="T90">
        <v>51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70</v>
      </c>
      <c r="J91">
        <f>BYPL_EOD!AE91+BYPL_EOD!AF91</f>
        <v>49</v>
      </c>
      <c r="K91">
        <f>MES_EOD!AE91+MES_EOD!AF91</f>
        <v>16</v>
      </c>
      <c r="L91">
        <f>NDMC_EOD!AE91+NDMC_EOD!AF91</f>
        <v>79</v>
      </c>
      <c r="M91">
        <f>TPDDL_EOD!AE91+TPDDL_EOD!AF91</f>
        <v>51</v>
      </c>
      <c r="N91">
        <f t="shared" si="6"/>
        <v>265</v>
      </c>
      <c r="O91" s="112">
        <f t="shared" si="7"/>
        <v>0</v>
      </c>
      <c r="P91">
        <v>70</v>
      </c>
      <c r="Q91">
        <v>49</v>
      </c>
      <c r="R91">
        <v>16</v>
      </c>
      <c r="S91">
        <v>79</v>
      </c>
      <c r="T91">
        <v>51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70</v>
      </c>
      <c r="J92">
        <f>BYPL_EOD!AE92+BYPL_EOD!AF92</f>
        <v>49</v>
      </c>
      <c r="K92">
        <f>MES_EOD!AE92+MES_EOD!AF92</f>
        <v>16</v>
      </c>
      <c r="L92">
        <f>NDMC_EOD!AE92+NDMC_EOD!AF92</f>
        <v>79</v>
      </c>
      <c r="M92">
        <f>TPDDL_EOD!AE92+TPDDL_EOD!AF92</f>
        <v>51</v>
      </c>
      <c r="N92">
        <f t="shared" si="6"/>
        <v>265</v>
      </c>
      <c r="O92" s="112">
        <f t="shared" si="7"/>
        <v>0</v>
      </c>
      <c r="P92">
        <v>70</v>
      </c>
      <c r="Q92">
        <v>49</v>
      </c>
      <c r="R92">
        <v>16</v>
      </c>
      <c r="S92">
        <v>79</v>
      </c>
      <c r="T92">
        <v>51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70</v>
      </c>
      <c r="J93">
        <f>BYPL_EOD!AE93+BYPL_EOD!AF93</f>
        <v>49</v>
      </c>
      <c r="K93">
        <f>MES_EOD!AE93+MES_EOD!AF93</f>
        <v>16</v>
      </c>
      <c r="L93">
        <f>NDMC_EOD!AE93+NDMC_EOD!AF93</f>
        <v>79</v>
      </c>
      <c r="M93">
        <f>TPDDL_EOD!AE93+TPDDL_EOD!AF93</f>
        <v>51</v>
      </c>
      <c r="N93">
        <f t="shared" si="6"/>
        <v>265</v>
      </c>
      <c r="O93" s="112">
        <f t="shared" si="7"/>
        <v>0</v>
      </c>
      <c r="P93">
        <v>70</v>
      </c>
      <c r="Q93">
        <v>49</v>
      </c>
      <c r="R93">
        <v>16</v>
      </c>
      <c r="S93">
        <v>79</v>
      </c>
      <c r="T93">
        <v>51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70</v>
      </c>
      <c r="J94">
        <f>BYPL_EOD!AE94+BYPL_EOD!AF94</f>
        <v>49</v>
      </c>
      <c r="K94">
        <f>MES_EOD!AE94+MES_EOD!AF94</f>
        <v>16</v>
      </c>
      <c r="L94">
        <f>NDMC_EOD!AE94+NDMC_EOD!AF94</f>
        <v>79</v>
      </c>
      <c r="M94">
        <f>TPDDL_EOD!AE94+TPDDL_EOD!AF94</f>
        <v>51</v>
      </c>
      <c r="N94">
        <f t="shared" si="6"/>
        <v>265</v>
      </c>
      <c r="O94" s="112">
        <f t="shared" si="7"/>
        <v>0</v>
      </c>
      <c r="P94">
        <v>70</v>
      </c>
      <c r="Q94">
        <v>49</v>
      </c>
      <c r="R94">
        <v>16</v>
      </c>
      <c r="S94">
        <v>79</v>
      </c>
      <c r="T94">
        <v>51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70</v>
      </c>
      <c r="J95">
        <f>BYPL_EOD!AE95+BYPL_EOD!AF95</f>
        <v>49</v>
      </c>
      <c r="K95">
        <f>MES_EOD!AE95+MES_EOD!AF95</f>
        <v>16</v>
      </c>
      <c r="L95">
        <f>NDMC_EOD!AE95+NDMC_EOD!AF95</f>
        <v>79</v>
      </c>
      <c r="M95">
        <f>TPDDL_EOD!AE95+TPDDL_EOD!AF95</f>
        <v>51</v>
      </c>
      <c r="N95">
        <f t="shared" si="6"/>
        <v>265</v>
      </c>
      <c r="O95" s="112">
        <f t="shared" si="7"/>
        <v>0</v>
      </c>
      <c r="P95">
        <v>70</v>
      </c>
      <c r="Q95">
        <v>49</v>
      </c>
      <c r="R95">
        <v>16</v>
      </c>
      <c r="S95">
        <v>79</v>
      </c>
      <c r="T95">
        <v>51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70</v>
      </c>
      <c r="J96">
        <f>BYPL_EOD!AE96+BYPL_EOD!AF96</f>
        <v>49</v>
      </c>
      <c r="K96">
        <f>MES_EOD!AE96+MES_EOD!AF96</f>
        <v>16</v>
      </c>
      <c r="L96">
        <f>NDMC_EOD!AE96+NDMC_EOD!AF96</f>
        <v>79</v>
      </c>
      <c r="M96">
        <f>TPDDL_EOD!AE96+TPDDL_EOD!AF96</f>
        <v>51</v>
      </c>
      <c r="N96">
        <f t="shared" si="6"/>
        <v>265</v>
      </c>
      <c r="O96" s="112">
        <f t="shared" si="7"/>
        <v>0</v>
      </c>
      <c r="P96">
        <v>70</v>
      </c>
      <c r="Q96">
        <v>49</v>
      </c>
      <c r="R96">
        <v>16</v>
      </c>
      <c r="S96">
        <v>79</v>
      </c>
      <c r="T96">
        <v>51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70</v>
      </c>
      <c r="J97">
        <f>BYPL_EOD!AE97+BYPL_EOD!AF97</f>
        <v>49</v>
      </c>
      <c r="K97">
        <f>MES_EOD!AE97+MES_EOD!AF97</f>
        <v>16</v>
      </c>
      <c r="L97">
        <f>NDMC_EOD!AE97+NDMC_EOD!AF97</f>
        <v>79</v>
      </c>
      <c r="M97">
        <f>TPDDL_EOD!AE97+TPDDL_EOD!AF97</f>
        <v>51</v>
      </c>
      <c r="N97">
        <f t="shared" si="6"/>
        <v>265</v>
      </c>
      <c r="O97" s="112">
        <f t="shared" si="7"/>
        <v>0</v>
      </c>
      <c r="P97">
        <v>70</v>
      </c>
      <c r="Q97">
        <v>49</v>
      </c>
      <c r="R97">
        <v>16</v>
      </c>
      <c r="S97">
        <v>79</v>
      </c>
      <c r="T97">
        <v>51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70</v>
      </c>
      <c r="J98">
        <f>BYPL_EOD!AE98+BYPL_EOD!AF98</f>
        <v>49</v>
      </c>
      <c r="K98">
        <f>MES_EOD!AE98+MES_EOD!AF98</f>
        <v>16</v>
      </c>
      <c r="L98">
        <f>NDMC_EOD!AE98+NDMC_EOD!AF98</f>
        <v>79</v>
      </c>
      <c r="M98">
        <f>TPDDL_EOD!AE98+TPDDL_EOD!AF98</f>
        <v>51</v>
      </c>
      <c r="N98">
        <f t="shared" si="6"/>
        <v>265</v>
      </c>
      <c r="O98" s="112">
        <f t="shared" si="7"/>
        <v>0</v>
      </c>
      <c r="P98">
        <v>70</v>
      </c>
      <c r="Q98">
        <v>49</v>
      </c>
      <c r="R98">
        <v>16</v>
      </c>
      <c r="S98">
        <v>79</v>
      </c>
      <c r="T98">
        <v>51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1.7750825000000003</v>
      </c>
      <c r="J99" s="114">
        <f t="shared" si="12"/>
        <v>1.0590175000000004</v>
      </c>
      <c r="K99" s="114">
        <f t="shared" si="12"/>
        <v>0.38600749999999995</v>
      </c>
      <c r="L99" s="114">
        <f t="shared" si="12"/>
        <v>1.9113300000000015</v>
      </c>
      <c r="M99" s="114">
        <f t="shared" si="12"/>
        <v>1.2287450000000018</v>
      </c>
      <c r="N99" s="114">
        <f t="shared" si="12"/>
        <v>6.3601824999999979</v>
      </c>
      <c r="O99" s="114">
        <f t="shared" si="12"/>
        <v>-1.8249999999983403E-4</v>
      </c>
      <c r="P99" s="114">
        <f t="shared" si="12"/>
        <v>1.7750307063884376</v>
      </c>
      <c r="Q99" s="114">
        <f t="shared" si="12"/>
        <v>1.0589881702577255</v>
      </c>
      <c r="R99" s="114">
        <f t="shared" si="12"/>
        <v>0.38599640579600791</v>
      </c>
      <c r="S99" s="114">
        <f t="shared" si="12"/>
        <v>1.9112750179238545</v>
      </c>
      <c r="T99" s="114">
        <f t="shared" si="12"/>
        <v>1.2287096996339779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279</v>
      </c>
      <c r="E3">
        <f>BAWANA!AM3</f>
        <v>0</v>
      </c>
      <c r="F3">
        <f>(B3+C3)*0.8</f>
        <v>256</v>
      </c>
      <c r="G3">
        <f>(D3+E3)</f>
        <v>279</v>
      </c>
      <c r="H3" s="112"/>
      <c r="I3">
        <f>BRPL_EOD!AI3+BRPL_EOD!AJ3</f>
        <v>135.04</v>
      </c>
      <c r="J3">
        <f>BYPL_EOD!AI3+BYPL_EOD!AJ3</f>
        <v>53.28</v>
      </c>
      <c r="K3">
        <f>MES_EOD!AI3+MES_EOD!AJ3</f>
        <v>4.84</v>
      </c>
      <c r="L3">
        <f>NDMC_EOD!AI3+NDMC_EOD!AJ3</f>
        <v>18.41</v>
      </c>
      <c r="M3">
        <f>TPDDL_EOD!AI3+TPDDL_EOD!AJ3</f>
        <v>67.430000000000007</v>
      </c>
      <c r="N3">
        <f t="shared" ref="N3:N66" si="0">SUM(I3:M3)</f>
        <v>279</v>
      </c>
      <c r="O3" s="112">
        <f t="shared" ref="O3:O66" si="1">G3-N3</f>
        <v>0</v>
      </c>
      <c r="P3">
        <v>135.04</v>
      </c>
      <c r="Q3">
        <v>53.28</v>
      </c>
      <c r="R3">
        <v>4.84</v>
      </c>
      <c r="S3">
        <v>18.41</v>
      </c>
      <c r="T3">
        <v>67.430000000000007</v>
      </c>
      <c r="U3" s="114">
        <f t="shared" ref="U3:U66" si="2">SUM(P3:T3)</f>
        <v>279</v>
      </c>
      <c r="V3" s="112">
        <f t="shared" ref="V3:V66" si="3">G3-U3</f>
        <v>0</v>
      </c>
      <c r="Y3">
        <f>BAWANA!AW3+BAWANA!AX3</f>
        <v>31</v>
      </c>
      <c r="Z3">
        <f>BAWANA!BD3+BAWANA!BE3</f>
        <v>0</v>
      </c>
      <c r="AA3">
        <f>BAWANA!X3+BAWANA!Y3</f>
        <v>31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279</v>
      </c>
      <c r="E4">
        <f>BAWANA!AM4</f>
        <v>0</v>
      </c>
      <c r="F4">
        <f t="shared" ref="F4:F67" si="4">(B4+C4)*0.8</f>
        <v>256</v>
      </c>
      <c r="G4">
        <f t="shared" ref="G4:G67" si="5">(D4+E4)</f>
        <v>279</v>
      </c>
      <c r="H4" s="112"/>
      <c r="I4">
        <f>BRPL_EOD!AI4+BRPL_EOD!AJ4</f>
        <v>135.04</v>
      </c>
      <c r="J4">
        <f>BYPL_EOD!AI4+BYPL_EOD!AJ4</f>
        <v>53.28</v>
      </c>
      <c r="K4">
        <f>MES_EOD!AI4+MES_EOD!AJ4</f>
        <v>4.84</v>
      </c>
      <c r="L4">
        <f>NDMC_EOD!AI4+NDMC_EOD!AJ4</f>
        <v>18.41</v>
      </c>
      <c r="M4">
        <f>TPDDL_EOD!AI4+TPDDL_EOD!AJ4</f>
        <v>67.430000000000007</v>
      </c>
      <c r="N4">
        <f t="shared" si="0"/>
        <v>279</v>
      </c>
      <c r="O4" s="112">
        <f t="shared" si="1"/>
        <v>0</v>
      </c>
      <c r="P4">
        <v>135.04</v>
      </c>
      <c r="Q4">
        <v>53.28</v>
      </c>
      <c r="R4">
        <v>4.84</v>
      </c>
      <c r="S4">
        <v>18.41</v>
      </c>
      <c r="T4">
        <v>67.430000000000007</v>
      </c>
      <c r="U4" s="114">
        <f t="shared" si="2"/>
        <v>279</v>
      </c>
      <c r="V4" s="112">
        <f t="shared" si="3"/>
        <v>0</v>
      </c>
      <c r="Y4">
        <f>BAWANA!AW4+BAWANA!AX4</f>
        <v>31</v>
      </c>
      <c r="Z4">
        <f>BAWANA!BD4+BAWANA!BE4</f>
        <v>0</v>
      </c>
      <c r="AA4">
        <f>BAWANA!X4+BAWANA!Y4</f>
        <v>31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279</v>
      </c>
      <c r="E5">
        <f>BAWANA!AM5</f>
        <v>0</v>
      </c>
      <c r="F5">
        <f t="shared" si="4"/>
        <v>256</v>
      </c>
      <c r="G5">
        <f t="shared" si="5"/>
        <v>279</v>
      </c>
      <c r="H5" s="112"/>
      <c r="I5">
        <f>BRPL_EOD!AI5+BRPL_EOD!AJ5</f>
        <v>135.04</v>
      </c>
      <c r="J5">
        <f>BYPL_EOD!AI5+BYPL_EOD!AJ5</f>
        <v>53.28</v>
      </c>
      <c r="K5">
        <f>MES_EOD!AI5+MES_EOD!AJ5</f>
        <v>4.84</v>
      </c>
      <c r="L5">
        <f>NDMC_EOD!AI5+NDMC_EOD!AJ5</f>
        <v>18.41</v>
      </c>
      <c r="M5">
        <f>TPDDL_EOD!AI5+TPDDL_EOD!AJ5</f>
        <v>67.430000000000007</v>
      </c>
      <c r="N5">
        <f t="shared" si="0"/>
        <v>279</v>
      </c>
      <c r="O5" s="112">
        <f t="shared" si="1"/>
        <v>0</v>
      </c>
      <c r="P5">
        <v>135.04</v>
      </c>
      <c r="Q5">
        <v>53.28</v>
      </c>
      <c r="R5">
        <v>4.84</v>
      </c>
      <c r="S5">
        <v>18.41</v>
      </c>
      <c r="T5">
        <v>67.430000000000007</v>
      </c>
      <c r="U5" s="114">
        <f t="shared" si="2"/>
        <v>279</v>
      </c>
      <c r="V5" s="112">
        <f t="shared" si="3"/>
        <v>0</v>
      </c>
      <c r="Y5">
        <f>BAWANA!AW5+BAWANA!AX5</f>
        <v>31</v>
      </c>
      <c r="Z5">
        <f>BAWANA!BD5+BAWANA!BE5</f>
        <v>0</v>
      </c>
      <c r="AA5">
        <f>BAWANA!X5+BAWANA!Y5</f>
        <v>31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279</v>
      </c>
      <c r="E6">
        <f>BAWANA!AM6</f>
        <v>0</v>
      </c>
      <c r="F6">
        <f t="shared" si="4"/>
        <v>256</v>
      </c>
      <c r="G6">
        <f t="shared" si="5"/>
        <v>279</v>
      </c>
      <c r="H6" s="112"/>
      <c r="I6">
        <f>BRPL_EOD!AI6+BRPL_EOD!AJ6</f>
        <v>135.04</v>
      </c>
      <c r="J6">
        <f>BYPL_EOD!AI6+BYPL_EOD!AJ6</f>
        <v>53.28</v>
      </c>
      <c r="K6">
        <f>MES_EOD!AI6+MES_EOD!AJ6</f>
        <v>4.84</v>
      </c>
      <c r="L6">
        <f>NDMC_EOD!AI6+NDMC_EOD!AJ6</f>
        <v>18.41</v>
      </c>
      <c r="M6">
        <f>TPDDL_EOD!AI6+TPDDL_EOD!AJ6</f>
        <v>67.430000000000007</v>
      </c>
      <c r="N6">
        <f t="shared" si="0"/>
        <v>279</v>
      </c>
      <c r="O6" s="112">
        <f t="shared" si="1"/>
        <v>0</v>
      </c>
      <c r="P6">
        <v>135.04</v>
      </c>
      <c r="Q6">
        <v>53.28</v>
      </c>
      <c r="R6">
        <v>4.84</v>
      </c>
      <c r="S6">
        <v>18.41</v>
      </c>
      <c r="T6">
        <v>67.430000000000007</v>
      </c>
      <c r="U6" s="114">
        <f t="shared" si="2"/>
        <v>279</v>
      </c>
      <c r="V6" s="112">
        <f t="shared" si="3"/>
        <v>0</v>
      </c>
      <c r="Y6">
        <f>BAWANA!AW6+BAWANA!AX6</f>
        <v>31</v>
      </c>
      <c r="Z6">
        <f>BAWANA!BD6+BAWANA!BE6</f>
        <v>0</v>
      </c>
      <c r="AA6">
        <f>BAWANA!X6+BAWANA!Y6</f>
        <v>31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248.22000000000003</v>
      </c>
      <c r="E7">
        <f>BAWANA!AM7</f>
        <v>0</v>
      </c>
      <c r="F7">
        <f t="shared" si="4"/>
        <v>256</v>
      </c>
      <c r="G7">
        <f t="shared" si="5"/>
        <v>248.22000000000003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248.22000000000003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19</v>
      </c>
      <c r="T7">
        <v>69.61</v>
      </c>
      <c r="U7" s="114">
        <f t="shared" si="2"/>
        <v>248.22000000000003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248.22000000000003</v>
      </c>
      <c r="E8">
        <f>BAWANA!AM8</f>
        <v>0</v>
      </c>
      <c r="F8">
        <f t="shared" si="4"/>
        <v>256</v>
      </c>
      <c r="G8">
        <f t="shared" si="5"/>
        <v>248.22000000000003</v>
      </c>
      <c r="H8" s="112"/>
      <c r="I8">
        <f>BRPL_EOD!AI8+BRPL_EOD!AJ8</f>
        <v>99.61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248.22000000000003</v>
      </c>
      <c r="O8" s="112">
        <f t="shared" si="1"/>
        <v>0</v>
      </c>
      <c r="P8">
        <v>99.61</v>
      </c>
      <c r="Q8">
        <v>55</v>
      </c>
      <c r="R8">
        <v>5</v>
      </c>
      <c r="S8">
        <v>19</v>
      </c>
      <c r="T8">
        <v>69.61</v>
      </c>
      <c r="U8" s="114">
        <f t="shared" si="2"/>
        <v>248.22000000000003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228.60000000000002</v>
      </c>
      <c r="E9">
        <f>BAWANA!AM9</f>
        <v>0</v>
      </c>
      <c r="F9">
        <f t="shared" si="4"/>
        <v>256</v>
      </c>
      <c r="G9">
        <f t="shared" si="5"/>
        <v>228.60000000000002</v>
      </c>
      <c r="H9" s="112"/>
      <c r="I9">
        <f>BRPL_EOD!AI9+BRPL_EOD!AJ9</f>
        <v>99.61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50</v>
      </c>
      <c r="N9">
        <f t="shared" si="0"/>
        <v>228.61</v>
      </c>
      <c r="O9" s="112">
        <f t="shared" si="1"/>
        <v>-9.9999999999909051E-3</v>
      </c>
      <c r="P9">
        <v>99.605642797777875</v>
      </c>
      <c r="Q9">
        <v>54.997594155986178</v>
      </c>
      <c r="R9">
        <v>4.9997812869078349</v>
      </c>
      <c r="S9">
        <v>18.99916889024977</v>
      </c>
      <c r="T9">
        <v>49.997812869078345</v>
      </c>
      <c r="U9" s="114">
        <f t="shared" si="2"/>
        <v>228.60000000000002</v>
      </c>
      <c r="V9" s="112">
        <f t="shared" si="3"/>
        <v>0</v>
      </c>
      <c r="Y9">
        <f>BAWANA!AW9+BAWANA!AX9</f>
        <v>20.7</v>
      </c>
      <c r="Z9">
        <f>BAWANA!BD9+BAWANA!BE9</f>
        <v>20.7</v>
      </c>
      <c r="AA9">
        <f>BAWANA!X9+BAWANA!Y9</f>
        <v>20.7</v>
      </c>
      <c r="AB9">
        <f>BAWANA!AE9+BAWANA!AF9</f>
        <v>20.7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228.60000000000002</v>
      </c>
      <c r="E10">
        <f>BAWANA!AM10</f>
        <v>0</v>
      </c>
      <c r="F10">
        <f t="shared" si="4"/>
        <v>256</v>
      </c>
      <c r="G10">
        <f t="shared" si="5"/>
        <v>228.60000000000002</v>
      </c>
      <c r="H10" s="112"/>
      <c r="I10">
        <f>BRPL_EOD!AI10+BRPL_EOD!AJ10</f>
        <v>99.61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50</v>
      </c>
      <c r="N10">
        <f t="shared" si="0"/>
        <v>228.61</v>
      </c>
      <c r="O10" s="112">
        <f t="shared" si="1"/>
        <v>-9.9999999999909051E-3</v>
      </c>
      <c r="P10">
        <v>99.605642797777875</v>
      </c>
      <c r="Q10">
        <v>54.997594155986178</v>
      </c>
      <c r="R10">
        <v>4.9997812869078349</v>
      </c>
      <c r="S10">
        <v>18.99916889024977</v>
      </c>
      <c r="T10">
        <v>49.997812869078345</v>
      </c>
      <c r="U10" s="114">
        <f t="shared" si="2"/>
        <v>228.60000000000002</v>
      </c>
      <c r="V10" s="112">
        <f t="shared" si="3"/>
        <v>0</v>
      </c>
      <c r="Y10">
        <f>BAWANA!AW10+BAWANA!AX10</f>
        <v>20.7</v>
      </c>
      <c r="Z10">
        <f>BAWANA!BD10+BAWANA!BE10</f>
        <v>20.7</v>
      </c>
      <c r="AA10">
        <f>BAWANA!X10+BAWANA!Y10</f>
        <v>20.7</v>
      </c>
      <c r="AB10">
        <f>BAWANA!AE10+BAWANA!AF10</f>
        <v>20.7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221.44</v>
      </c>
      <c r="E11">
        <f>BAWANA!AM11</f>
        <v>0</v>
      </c>
      <c r="F11">
        <f t="shared" si="4"/>
        <v>256</v>
      </c>
      <c r="G11">
        <f t="shared" si="5"/>
        <v>221.44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52.82</v>
      </c>
      <c r="N11">
        <f t="shared" si="0"/>
        <v>221.43</v>
      </c>
      <c r="O11" s="112">
        <f t="shared" si="1"/>
        <v>9.9999999999909051E-3</v>
      </c>
      <c r="P11">
        <v>99.61449848710653</v>
      </c>
      <c r="Q11">
        <v>45.002032244953256</v>
      </c>
      <c r="R11">
        <v>5.0002258049948063</v>
      </c>
      <c r="S11">
        <v>19.000858058980263</v>
      </c>
      <c r="T11">
        <v>52.822385403965136</v>
      </c>
      <c r="U11" s="114">
        <f t="shared" si="2"/>
        <v>221.44000000000003</v>
      </c>
      <c r="V11" s="112">
        <f t="shared" si="3"/>
        <v>0</v>
      </c>
      <c r="Y11">
        <f>BAWANA!AW11+BAWANA!AX11</f>
        <v>24.28</v>
      </c>
      <c r="Z11">
        <f>BAWANA!BD11+BAWANA!BE11</f>
        <v>24.28</v>
      </c>
      <c r="AA11">
        <f>BAWANA!X11+BAWANA!Y11</f>
        <v>24.28</v>
      </c>
      <c r="AB11">
        <f>BAWANA!AE11+BAWANA!AF11</f>
        <v>24.28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221.44</v>
      </c>
      <c r="E12">
        <f>BAWANA!AM12</f>
        <v>0</v>
      </c>
      <c r="F12">
        <f t="shared" si="4"/>
        <v>256</v>
      </c>
      <c r="G12">
        <f t="shared" si="5"/>
        <v>221.44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52.82</v>
      </c>
      <c r="N12">
        <f t="shared" si="0"/>
        <v>221.43</v>
      </c>
      <c r="O12" s="112">
        <f t="shared" si="1"/>
        <v>9.9999999999909051E-3</v>
      </c>
      <c r="P12">
        <v>99.61449848710653</v>
      </c>
      <c r="Q12">
        <v>45.002032244953256</v>
      </c>
      <c r="R12">
        <v>5.0002258049948063</v>
      </c>
      <c r="S12">
        <v>19.000858058980263</v>
      </c>
      <c r="T12">
        <v>52.822385403965136</v>
      </c>
      <c r="U12" s="114">
        <f t="shared" si="2"/>
        <v>221.44000000000003</v>
      </c>
      <c r="V12" s="112">
        <f t="shared" si="3"/>
        <v>0</v>
      </c>
      <c r="Y12">
        <f>BAWANA!AW12+BAWANA!AX12</f>
        <v>24.28</v>
      </c>
      <c r="Z12">
        <f>BAWANA!BD12+BAWANA!BE12</f>
        <v>24.28</v>
      </c>
      <c r="AA12">
        <f>BAWANA!X12+BAWANA!Y12</f>
        <v>24.28</v>
      </c>
      <c r="AB12">
        <f>BAWANA!AE12+BAWANA!AF12</f>
        <v>24.28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218.95999999999998</v>
      </c>
      <c r="E27">
        <f>BAWANA!AM27</f>
        <v>0</v>
      </c>
      <c r="F27">
        <f t="shared" si="4"/>
        <v>256</v>
      </c>
      <c r="G27">
        <f t="shared" si="5"/>
        <v>218.95999999999998</v>
      </c>
      <c r="H27" s="112"/>
      <c r="I27">
        <f>BRPL_EOD!AI27+BRPL_EOD!AJ27</f>
        <v>79.430000000000007</v>
      </c>
      <c r="J27">
        <f>BYPL_EOD!AI27+BYPL_EOD!AJ27</f>
        <v>45.93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218.97000000000003</v>
      </c>
      <c r="O27" s="112">
        <f t="shared" si="1"/>
        <v>-1.0000000000047748E-2</v>
      </c>
      <c r="P27">
        <v>79.426372562451462</v>
      </c>
      <c r="Q27">
        <v>45.927902452390725</v>
      </c>
      <c r="R27">
        <v>4.9997716582180196</v>
      </c>
      <c r="S27">
        <v>18.999132301228475</v>
      </c>
      <c r="T27">
        <v>69.60682102571127</v>
      </c>
      <c r="U27" s="114">
        <f t="shared" si="2"/>
        <v>218.95999999999995</v>
      </c>
      <c r="V27" s="112">
        <f t="shared" si="3"/>
        <v>0</v>
      </c>
      <c r="Y27">
        <f>BAWANA!AW27+BAWANA!AX27</f>
        <v>25.52</v>
      </c>
      <c r="Z27">
        <f>BAWANA!BD27+BAWANA!BE27</f>
        <v>25.52</v>
      </c>
      <c r="AA27">
        <f>BAWANA!X27+BAWANA!Y27</f>
        <v>25.52</v>
      </c>
      <c r="AB27">
        <f>BAWANA!AE27+BAWANA!AF27</f>
        <v>25.52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218.95999999999998</v>
      </c>
      <c r="E28">
        <f>BAWANA!AM28</f>
        <v>0</v>
      </c>
      <c r="F28">
        <f t="shared" si="4"/>
        <v>256</v>
      </c>
      <c r="G28">
        <f t="shared" si="5"/>
        <v>218.95999999999998</v>
      </c>
      <c r="H28" s="112"/>
      <c r="I28">
        <f>BRPL_EOD!AI28+BRPL_EOD!AJ28</f>
        <v>79.430000000000007</v>
      </c>
      <c r="J28">
        <f>BYPL_EOD!AI28+BYPL_EOD!AJ28</f>
        <v>45.93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218.97000000000003</v>
      </c>
      <c r="O28" s="112">
        <f t="shared" si="1"/>
        <v>-1.0000000000047748E-2</v>
      </c>
      <c r="P28">
        <v>79.426372562451462</v>
      </c>
      <c r="Q28">
        <v>45.927902452390725</v>
      </c>
      <c r="R28">
        <v>4.9997716582180196</v>
      </c>
      <c r="S28">
        <v>18.999132301228475</v>
      </c>
      <c r="T28">
        <v>69.60682102571127</v>
      </c>
      <c r="U28" s="114">
        <f t="shared" si="2"/>
        <v>218.95999999999995</v>
      </c>
      <c r="V28" s="112">
        <f t="shared" si="3"/>
        <v>0</v>
      </c>
      <c r="Y28">
        <f>BAWANA!AW28+BAWANA!AX28</f>
        <v>25.52</v>
      </c>
      <c r="Z28">
        <f>BAWANA!BD28+BAWANA!BE28</f>
        <v>25.52</v>
      </c>
      <c r="AA28">
        <f>BAWANA!X28+BAWANA!Y28</f>
        <v>25.52</v>
      </c>
      <c r="AB28">
        <f>BAWANA!AE28+BAWANA!AF28</f>
        <v>25.52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218.95999999999998</v>
      </c>
      <c r="E29">
        <f>BAWANA!AM29</f>
        <v>0</v>
      </c>
      <c r="F29">
        <f t="shared" si="4"/>
        <v>256</v>
      </c>
      <c r="G29">
        <f t="shared" si="5"/>
        <v>218.95999999999998</v>
      </c>
      <c r="H29" s="112"/>
      <c r="I29">
        <f>BRPL_EOD!AI29+BRPL_EOD!AJ29</f>
        <v>79.430000000000007</v>
      </c>
      <c r="J29">
        <f>BYPL_EOD!AI29+BYPL_EOD!AJ29</f>
        <v>45.93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218.97000000000003</v>
      </c>
      <c r="O29" s="112">
        <f t="shared" si="1"/>
        <v>-1.0000000000047748E-2</v>
      </c>
      <c r="P29">
        <v>79.426372562451462</v>
      </c>
      <c r="Q29">
        <v>45.927902452390725</v>
      </c>
      <c r="R29">
        <v>4.9997716582180196</v>
      </c>
      <c r="S29">
        <v>18.999132301228475</v>
      </c>
      <c r="T29">
        <v>69.60682102571127</v>
      </c>
      <c r="U29" s="114">
        <f t="shared" si="2"/>
        <v>218.95999999999995</v>
      </c>
      <c r="V29" s="112">
        <f t="shared" si="3"/>
        <v>0</v>
      </c>
      <c r="Y29">
        <f>BAWANA!AW29+BAWANA!AX29</f>
        <v>25.52</v>
      </c>
      <c r="Z29">
        <f>BAWANA!BD29+BAWANA!BE29</f>
        <v>25.52</v>
      </c>
      <c r="AA29">
        <f>BAWANA!X29+BAWANA!Y29</f>
        <v>25.52</v>
      </c>
      <c r="AB29">
        <f>BAWANA!AE29+BAWANA!AF29</f>
        <v>25.52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218.95999999999998</v>
      </c>
      <c r="E30">
        <f>BAWANA!AM30</f>
        <v>0</v>
      </c>
      <c r="F30">
        <f t="shared" si="4"/>
        <v>256</v>
      </c>
      <c r="G30">
        <f t="shared" si="5"/>
        <v>218.95999999999998</v>
      </c>
      <c r="H30" s="112"/>
      <c r="I30">
        <f>BRPL_EOD!AI30+BRPL_EOD!AJ30</f>
        <v>79.430000000000007</v>
      </c>
      <c r="J30">
        <f>BYPL_EOD!AI30+BYPL_EOD!AJ30</f>
        <v>45.93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218.97000000000003</v>
      </c>
      <c r="O30" s="112">
        <f t="shared" si="1"/>
        <v>-1.0000000000047748E-2</v>
      </c>
      <c r="P30">
        <v>79.426372562451462</v>
      </c>
      <c r="Q30">
        <v>45.927902452390725</v>
      </c>
      <c r="R30">
        <v>4.9997716582180196</v>
      </c>
      <c r="S30">
        <v>18.999132301228475</v>
      </c>
      <c r="T30">
        <v>69.60682102571127</v>
      </c>
      <c r="U30" s="114">
        <f t="shared" si="2"/>
        <v>218.95999999999995</v>
      </c>
      <c r="V30" s="112">
        <f t="shared" si="3"/>
        <v>0</v>
      </c>
      <c r="Y30">
        <f>BAWANA!AW30+BAWANA!AX30</f>
        <v>25.52</v>
      </c>
      <c r="Z30">
        <f>BAWANA!BD30+BAWANA!BE30</f>
        <v>25.52</v>
      </c>
      <c r="AA30">
        <f>BAWANA!X30+BAWANA!Y30</f>
        <v>25.52</v>
      </c>
      <c r="AB30">
        <f>BAWANA!AE30+BAWANA!AF30</f>
        <v>25.52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218.95999999999998</v>
      </c>
      <c r="E31">
        <f>BAWANA!AM31</f>
        <v>0</v>
      </c>
      <c r="F31">
        <f t="shared" si="4"/>
        <v>256</v>
      </c>
      <c r="G31">
        <f t="shared" si="5"/>
        <v>218.95999999999998</v>
      </c>
      <c r="H31" s="112"/>
      <c r="I31">
        <f>BRPL_EOD!AI31+BRPL_EOD!AJ31</f>
        <v>79.430000000000007</v>
      </c>
      <c r="J31">
        <f>BYPL_EOD!AI31+BYPL_EOD!AJ31</f>
        <v>45.93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218.97000000000003</v>
      </c>
      <c r="O31" s="112">
        <f t="shared" si="1"/>
        <v>-1.0000000000047748E-2</v>
      </c>
      <c r="P31">
        <v>79.426372562451462</v>
      </c>
      <c r="Q31">
        <v>45.927902452390725</v>
      </c>
      <c r="R31">
        <v>4.9997716582180196</v>
      </c>
      <c r="S31">
        <v>18.999132301228475</v>
      </c>
      <c r="T31">
        <v>69.60682102571127</v>
      </c>
      <c r="U31" s="114">
        <f t="shared" si="2"/>
        <v>218.95999999999995</v>
      </c>
      <c r="V31" s="112">
        <f t="shared" si="3"/>
        <v>0</v>
      </c>
      <c r="Y31">
        <f>BAWANA!AW31+BAWANA!AX31</f>
        <v>25.52</v>
      </c>
      <c r="Z31">
        <f>BAWANA!BD31+BAWANA!BE31</f>
        <v>25.52</v>
      </c>
      <c r="AA31">
        <f>BAWANA!X31+BAWANA!Y31</f>
        <v>25.52</v>
      </c>
      <c r="AB31">
        <f>BAWANA!AE31+BAWANA!AF31</f>
        <v>25.52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218.95999999999998</v>
      </c>
      <c r="E32">
        <f>BAWANA!AM32</f>
        <v>0</v>
      </c>
      <c r="F32">
        <f t="shared" si="4"/>
        <v>256</v>
      </c>
      <c r="G32">
        <f t="shared" si="5"/>
        <v>218.95999999999998</v>
      </c>
      <c r="H32" s="112"/>
      <c r="I32">
        <f>BRPL_EOD!AI32+BRPL_EOD!AJ32</f>
        <v>79.430000000000007</v>
      </c>
      <c r="J32">
        <f>BYPL_EOD!AI32+BYPL_EOD!AJ32</f>
        <v>45.93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218.97000000000003</v>
      </c>
      <c r="O32" s="112">
        <f t="shared" si="1"/>
        <v>-1.0000000000047748E-2</v>
      </c>
      <c r="P32">
        <v>79.426372562451462</v>
      </c>
      <c r="Q32">
        <v>45.927902452390725</v>
      </c>
      <c r="R32">
        <v>4.9997716582180196</v>
      </c>
      <c r="S32">
        <v>18.999132301228475</v>
      </c>
      <c r="T32">
        <v>69.60682102571127</v>
      </c>
      <c r="U32" s="114">
        <f t="shared" si="2"/>
        <v>218.95999999999995</v>
      </c>
      <c r="V32" s="112">
        <f t="shared" si="3"/>
        <v>0</v>
      </c>
      <c r="Y32">
        <f>BAWANA!AW32+BAWANA!AX32</f>
        <v>25.52</v>
      </c>
      <c r="Z32">
        <f>BAWANA!BD32+BAWANA!BE32</f>
        <v>25.52</v>
      </c>
      <c r="AA32">
        <f>BAWANA!X32+BAWANA!Y32</f>
        <v>25.52</v>
      </c>
      <c r="AB32">
        <f>BAWANA!AE32+BAWANA!AF32</f>
        <v>25.52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218.95999999999998</v>
      </c>
      <c r="E33">
        <f>BAWANA!AM33</f>
        <v>0</v>
      </c>
      <c r="F33">
        <f t="shared" si="4"/>
        <v>256</v>
      </c>
      <c r="G33">
        <f t="shared" si="5"/>
        <v>218.95999999999998</v>
      </c>
      <c r="H33" s="112"/>
      <c r="I33">
        <f>BRPL_EOD!AI33+BRPL_EOD!AJ33</f>
        <v>79.430000000000007</v>
      </c>
      <c r="J33">
        <f>BYPL_EOD!AI33+BYPL_EOD!AJ33</f>
        <v>45.93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218.97000000000003</v>
      </c>
      <c r="O33" s="112">
        <f t="shared" si="1"/>
        <v>-1.0000000000047748E-2</v>
      </c>
      <c r="P33">
        <v>79.426372562451462</v>
      </c>
      <c r="Q33">
        <v>45.927902452390725</v>
      </c>
      <c r="R33">
        <v>4.9997716582180196</v>
      </c>
      <c r="S33">
        <v>18.999132301228475</v>
      </c>
      <c r="T33">
        <v>69.60682102571127</v>
      </c>
      <c r="U33" s="114">
        <f t="shared" si="2"/>
        <v>218.95999999999995</v>
      </c>
      <c r="V33" s="112">
        <f t="shared" si="3"/>
        <v>0</v>
      </c>
      <c r="Y33">
        <f>BAWANA!AW33+BAWANA!AX33</f>
        <v>25.52</v>
      </c>
      <c r="Z33">
        <f>BAWANA!BD33+BAWANA!BE33</f>
        <v>25.52</v>
      </c>
      <c r="AA33">
        <f>BAWANA!X33+BAWANA!Y33</f>
        <v>25.52</v>
      </c>
      <c r="AB33">
        <f>BAWANA!AE33+BAWANA!AF33</f>
        <v>25.52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32</v>
      </c>
      <c r="Z45">
        <f>BAWANA!BD45+BAWANA!BE45</f>
        <v>26.42</v>
      </c>
      <c r="AA45">
        <f>BAWANA!X45+BAWANA!Y45</f>
        <v>32</v>
      </c>
      <c r="AB45">
        <f>BAWANA!AE45+BAWANA!AF45</f>
        <v>26.42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32</v>
      </c>
      <c r="Z46">
        <f>BAWANA!BD46+BAWANA!BE46</f>
        <v>26.42</v>
      </c>
      <c r="AA46">
        <f>BAWANA!X46+BAWANA!Y46</f>
        <v>32</v>
      </c>
      <c r="AB46">
        <f>BAWANA!AE46+BAWANA!AF46</f>
        <v>26.42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212.04</v>
      </c>
      <c r="E47">
        <f>BAWANA!AM47</f>
        <v>0</v>
      </c>
      <c r="F47">
        <f t="shared" si="4"/>
        <v>256</v>
      </c>
      <c r="G47">
        <f t="shared" si="5"/>
        <v>212.04</v>
      </c>
      <c r="H47" s="112"/>
      <c r="I47">
        <f>BRPL_EOD!AI47+BRPL_EOD!AJ47</f>
        <v>80.819999999999993</v>
      </c>
      <c r="J47">
        <f>BYPL_EOD!AI47+BYPL_EOD!AJ47</f>
        <v>46.74</v>
      </c>
      <c r="K47">
        <f>MES_EOD!AI47+MES_EOD!AJ47</f>
        <v>5</v>
      </c>
      <c r="L47">
        <f>NDMC_EOD!AI47+NDMC_EOD!AJ47</f>
        <v>23</v>
      </c>
      <c r="M47">
        <f>TPDDL_EOD!AI47+TPDDL_EOD!AJ47</f>
        <v>56.48</v>
      </c>
      <c r="N47">
        <f t="shared" si="0"/>
        <v>212.04</v>
      </c>
      <c r="O47" s="112">
        <f t="shared" si="1"/>
        <v>0</v>
      </c>
      <c r="P47">
        <v>80.819999999999993</v>
      </c>
      <c r="Q47">
        <v>46.74</v>
      </c>
      <c r="R47">
        <v>5</v>
      </c>
      <c r="S47">
        <v>23</v>
      </c>
      <c r="T47">
        <v>56.48</v>
      </c>
      <c r="U47" s="114">
        <f t="shared" si="2"/>
        <v>212.04</v>
      </c>
      <c r="V47" s="112">
        <f t="shared" si="3"/>
        <v>0</v>
      </c>
      <c r="Y47">
        <f>BAWANA!AW47+BAWANA!AX47</f>
        <v>32</v>
      </c>
      <c r="Z47">
        <f>BAWANA!BD47+BAWANA!BE47</f>
        <v>25.96</v>
      </c>
      <c r="AA47">
        <f>BAWANA!X47+BAWANA!Y47</f>
        <v>32</v>
      </c>
      <c r="AB47">
        <f>BAWANA!AE47+BAWANA!AF47</f>
        <v>25.96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212.04</v>
      </c>
      <c r="E48">
        <f>BAWANA!AM48</f>
        <v>0</v>
      </c>
      <c r="F48">
        <f t="shared" si="4"/>
        <v>256</v>
      </c>
      <c r="G48">
        <f t="shared" si="5"/>
        <v>212.04</v>
      </c>
      <c r="H48" s="112"/>
      <c r="I48">
        <f>BRPL_EOD!AI48+BRPL_EOD!AJ48</f>
        <v>80.819999999999993</v>
      </c>
      <c r="J48">
        <f>BYPL_EOD!AI48+BYPL_EOD!AJ48</f>
        <v>46.74</v>
      </c>
      <c r="K48">
        <f>MES_EOD!AI48+MES_EOD!AJ48</f>
        <v>5</v>
      </c>
      <c r="L48">
        <f>NDMC_EOD!AI48+NDMC_EOD!AJ48</f>
        <v>23</v>
      </c>
      <c r="M48">
        <f>TPDDL_EOD!AI48+TPDDL_EOD!AJ48</f>
        <v>56.48</v>
      </c>
      <c r="N48">
        <f t="shared" si="0"/>
        <v>212.04</v>
      </c>
      <c r="O48" s="112">
        <f t="shared" si="1"/>
        <v>0</v>
      </c>
      <c r="P48">
        <v>80.819999999999993</v>
      </c>
      <c r="Q48">
        <v>46.74</v>
      </c>
      <c r="R48">
        <v>5</v>
      </c>
      <c r="S48">
        <v>23</v>
      </c>
      <c r="T48">
        <v>56.48</v>
      </c>
      <c r="U48" s="114">
        <f t="shared" si="2"/>
        <v>212.04</v>
      </c>
      <c r="V48" s="112">
        <f t="shared" si="3"/>
        <v>0</v>
      </c>
      <c r="Y48">
        <f>BAWANA!AW48+BAWANA!AX48</f>
        <v>32</v>
      </c>
      <c r="Z48">
        <f>BAWANA!BD48+BAWANA!BE48</f>
        <v>25.96</v>
      </c>
      <c r="AA48">
        <f>BAWANA!X48+BAWANA!Y48</f>
        <v>32</v>
      </c>
      <c r="AB48">
        <f>BAWANA!AE48+BAWANA!AF48</f>
        <v>25.96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212.04</v>
      </c>
      <c r="E49">
        <f>BAWANA!AM49</f>
        <v>0</v>
      </c>
      <c r="F49">
        <f t="shared" si="4"/>
        <v>256</v>
      </c>
      <c r="G49">
        <f t="shared" si="5"/>
        <v>212.04</v>
      </c>
      <c r="H49" s="112"/>
      <c r="I49">
        <f>BRPL_EOD!AI49+BRPL_EOD!AJ49</f>
        <v>80.819999999999993</v>
      </c>
      <c r="J49">
        <f>BYPL_EOD!AI49+BYPL_EOD!AJ49</f>
        <v>46.74</v>
      </c>
      <c r="K49">
        <f>MES_EOD!AI49+MES_EOD!AJ49</f>
        <v>5</v>
      </c>
      <c r="L49">
        <f>NDMC_EOD!AI49+NDMC_EOD!AJ49</f>
        <v>23</v>
      </c>
      <c r="M49">
        <f>TPDDL_EOD!AI49+TPDDL_EOD!AJ49</f>
        <v>56.48</v>
      </c>
      <c r="N49">
        <f t="shared" si="0"/>
        <v>212.04</v>
      </c>
      <c r="O49" s="112">
        <f t="shared" si="1"/>
        <v>0</v>
      </c>
      <c r="P49">
        <v>80.819999999999993</v>
      </c>
      <c r="Q49">
        <v>46.74</v>
      </c>
      <c r="R49">
        <v>5</v>
      </c>
      <c r="S49">
        <v>23</v>
      </c>
      <c r="T49">
        <v>56.48</v>
      </c>
      <c r="U49" s="114">
        <f t="shared" si="2"/>
        <v>212.04</v>
      </c>
      <c r="V49" s="112">
        <f t="shared" si="3"/>
        <v>0</v>
      </c>
      <c r="Y49">
        <f>BAWANA!AW49+BAWANA!AX49</f>
        <v>32</v>
      </c>
      <c r="Z49">
        <f>BAWANA!BD49+BAWANA!BE49</f>
        <v>25.96</v>
      </c>
      <c r="AA49">
        <f>BAWANA!X49+BAWANA!Y49</f>
        <v>32</v>
      </c>
      <c r="AB49">
        <f>BAWANA!AE49+BAWANA!AF49</f>
        <v>25.96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212.04</v>
      </c>
      <c r="E50">
        <f>BAWANA!AM50</f>
        <v>0</v>
      </c>
      <c r="F50">
        <f t="shared" si="4"/>
        <v>256</v>
      </c>
      <c r="G50">
        <f t="shared" si="5"/>
        <v>212.04</v>
      </c>
      <c r="H50" s="112"/>
      <c r="I50">
        <f>BRPL_EOD!AI50+BRPL_EOD!AJ50</f>
        <v>80.819999999999993</v>
      </c>
      <c r="J50">
        <f>BYPL_EOD!AI50+BYPL_EOD!AJ50</f>
        <v>46.74</v>
      </c>
      <c r="K50">
        <f>MES_EOD!AI50+MES_EOD!AJ50</f>
        <v>5</v>
      </c>
      <c r="L50">
        <f>NDMC_EOD!AI50+NDMC_EOD!AJ50</f>
        <v>23</v>
      </c>
      <c r="M50">
        <f>TPDDL_EOD!AI50+TPDDL_EOD!AJ50</f>
        <v>56.48</v>
      </c>
      <c r="N50">
        <f t="shared" si="0"/>
        <v>212.04</v>
      </c>
      <c r="O50" s="112">
        <f t="shared" si="1"/>
        <v>0</v>
      </c>
      <c r="P50">
        <v>80.819999999999993</v>
      </c>
      <c r="Q50">
        <v>46.74</v>
      </c>
      <c r="R50">
        <v>5</v>
      </c>
      <c r="S50">
        <v>23</v>
      </c>
      <c r="T50">
        <v>56.48</v>
      </c>
      <c r="U50" s="114">
        <f t="shared" si="2"/>
        <v>212.04</v>
      </c>
      <c r="V50" s="112">
        <f t="shared" si="3"/>
        <v>0</v>
      </c>
      <c r="Y50">
        <f>BAWANA!AW50+BAWANA!AX50</f>
        <v>32</v>
      </c>
      <c r="Z50">
        <f>BAWANA!BD50+BAWANA!BE50</f>
        <v>25.96</v>
      </c>
      <c r="AA50">
        <f>BAWANA!X50+BAWANA!Y50</f>
        <v>32</v>
      </c>
      <c r="AB50">
        <f>BAWANA!AE50+BAWANA!AF50</f>
        <v>25.96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212.04</v>
      </c>
      <c r="E51">
        <f>BAWANA!AM51</f>
        <v>0</v>
      </c>
      <c r="F51">
        <f t="shared" si="4"/>
        <v>256</v>
      </c>
      <c r="G51">
        <f t="shared" si="5"/>
        <v>212.04</v>
      </c>
      <c r="H51" s="112"/>
      <c r="I51">
        <f>BRPL_EOD!AI51+BRPL_EOD!AJ51</f>
        <v>80.819999999999993</v>
      </c>
      <c r="J51">
        <f>BYPL_EOD!AI51+BYPL_EOD!AJ51</f>
        <v>46.74</v>
      </c>
      <c r="K51">
        <f>MES_EOD!AI51+MES_EOD!AJ51</f>
        <v>5</v>
      </c>
      <c r="L51">
        <f>NDMC_EOD!AI51+NDMC_EOD!AJ51</f>
        <v>23</v>
      </c>
      <c r="M51">
        <f>TPDDL_EOD!AI51+TPDDL_EOD!AJ51</f>
        <v>56.48</v>
      </c>
      <c r="N51">
        <f t="shared" si="0"/>
        <v>212.04</v>
      </c>
      <c r="O51" s="112">
        <f t="shared" si="1"/>
        <v>0</v>
      </c>
      <c r="P51">
        <v>80.819999999999993</v>
      </c>
      <c r="Q51">
        <v>46.74</v>
      </c>
      <c r="R51">
        <v>5</v>
      </c>
      <c r="S51">
        <v>23</v>
      </c>
      <c r="T51">
        <v>56.48</v>
      </c>
      <c r="U51" s="114">
        <f t="shared" si="2"/>
        <v>212.04</v>
      </c>
      <c r="V51" s="112">
        <f t="shared" si="3"/>
        <v>0</v>
      </c>
      <c r="Y51">
        <f>BAWANA!AW51+BAWANA!AX51</f>
        <v>32</v>
      </c>
      <c r="Z51">
        <f>BAWANA!BD51+BAWANA!BE51</f>
        <v>25.96</v>
      </c>
      <c r="AA51">
        <f>BAWANA!X51+BAWANA!Y51</f>
        <v>32</v>
      </c>
      <c r="AB51">
        <f>BAWANA!AE51+BAWANA!AF51</f>
        <v>25.96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212.04</v>
      </c>
      <c r="E52">
        <f>BAWANA!AM52</f>
        <v>0</v>
      </c>
      <c r="F52">
        <f t="shared" si="4"/>
        <v>256</v>
      </c>
      <c r="G52">
        <f t="shared" si="5"/>
        <v>212.04</v>
      </c>
      <c r="H52" s="112"/>
      <c r="I52">
        <f>BRPL_EOD!AI52+BRPL_EOD!AJ52</f>
        <v>80.819999999999993</v>
      </c>
      <c r="J52">
        <f>BYPL_EOD!AI52+BYPL_EOD!AJ52</f>
        <v>46.74</v>
      </c>
      <c r="K52">
        <f>MES_EOD!AI52+MES_EOD!AJ52</f>
        <v>5</v>
      </c>
      <c r="L52">
        <f>NDMC_EOD!AI52+NDMC_EOD!AJ52</f>
        <v>23</v>
      </c>
      <c r="M52">
        <f>TPDDL_EOD!AI52+TPDDL_EOD!AJ52</f>
        <v>56.48</v>
      </c>
      <c r="N52">
        <f t="shared" si="0"/>
        <v>212.04</v>
      </c>
      <c r="O52" s="112">
        <f t="shared" si="1"/>
        <v>0</v>
      </c>
      <c r="P52">
        <v>80.819999999999993</v>
      </c>
      <c r="Q52">
        <v>46.74</v>
      </c>
      <c r="R52">
        <v>5</v>
      </c>
      <c r="S52">
        <v>23</v>
      </c>
      <c r="T52">
        <v>56.48</v>
      </c>
      <c r="U52" s="114">
        <f t="shared" si="2"/>
        <v>212.04</v>
      </c>
      <c r="V52" s="112">
        <f t="shared" si="3"/>
        <v>0</v>
      </c>
      <c r="Y52">
        <f>BAWANA!AW52+BAWANA!AX52</f>
        <v>32</v>
      </c>
      <c r="Z52">
        <f>BAWANA!BD52+BAWANA!BE52</f>
        <v>25.96</v>
      </c>
      <c r="AA52">
        <f>BAWANA!X52+BAWANA!Y52</f>
        <v>32</v>
      </c>
      <c r="AB52">
        <f>BAWANA!AE52+BAWANA!AF52</f>
        <v>25.96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212.04</v>
      </c>
      <c r="E53">
        <f>BAWANA!AM53</f>
        <v>0</v>
      </c>
      <c r="F53">
        <f t="shared" si="4"/>
        <v>256</v>
      </c>
      <c r="G53">
        <f t="shared" si="5"/>
        <v>212.04</v>
      </c>
      <c r="H53" s="112"/>
      <c r="I53">
        <f>BRPL_EOD!AI53+BRPL_EOD!AJ53</f>
        <v>80.819999999999993</v>
      </c>
      <c r="J53">
        <f>BYPL_EOD!AI53+BYPL_EOD!AJ53</f>
        <v>46.74</v>
      </c>
      <c r="K53">
        <f>MES_EOD!AI53+MES_EOD!AJ53</f>
        <v>5</v>
      </c>
      <c r="L53">
        <f>NDMC_EOD!AI53+NDMC_EOD!AJ53</f>
        <v>23</v>
      </c>
      <c r="M53">
        <f>TPDDL_EOD!AI53+TPDDL_EOD!AJ53</f>
        <v>56.48</v>
      </c>
      <c r="N53">
        <f t="shared" si="0"/>
        <v>212.04</v>
      </c>
      <c r="O53" s="112">
        <f t="shared" si="1"/>
        <v>0</v>
      </c>
      <c r="P53">
        <v>80.819999999999993</v>
      </c>
      <c r="Q53">
        <v>46.74</v>
      </c>
      <c r="R53">
        <v>5</v>
      </c>
      <c r="S53">
        <v>23</v>
      </c>
      <c r="T53">
        <v>56.48</v>
      </c>
      <c r="U53" s="114">
        <f t="shared" si="2"/>
        <v>212.04</v>
      </c>
      <c r="V53" s="112">
        <f t="shared" si="3"/>
        <v>0</v>
      </c>
      <c r="Y53">
        <f>BAWANA!AW53+BAWANA!AX53</f>
        <v>32</v>
      </c>
      <c r="Z53">
        <f>BAWANA!BD53+BAWANA!BE53</f>
        <v>25.96</v>
      </c>
      <c r="AA53">
        <f>BAWANA!X53+BAWANA!Y53</f>
        <v>32</v>
      </c>
      <c r="AB53">
        <f>BAWANA!AE53+BAWANA!AF53</f>
        <v>25.96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212.04</v>
      </c>
      <c r="E54">
        <f>BAWANA!AM54</f>
        <v>0</v>
      </c>
      <c r="F54">
        <f t="shared" si="4"/>
        <v>256</v>
      </c>
      <c r="G54">
        <f t="shared" si="5"/>
        <v>212.04</v>
      </c>
      <c r="H54" s="112"/>
      <c r="I54">
        <f>BRPL_EOD!AI54+BRPL_EOD!AJ54</f>
        <v>80.819999999999993</v>
      </c>
      <c r="J54">
        <f>BYPL_EOD!AI54+BYPL_EOD!AJ54</f>
        <v>46.74</v>
      </c>
      <c r="K54">
        <f>MES_EOD!AI54+MES_EOD!AJ54</f>
        <v>5</v>
      </c>
      <c r="L54">
        <f>NDMC_EOD!AI54+NDMC_EOD!AJ54</f>
        <v>23</v>
      </c>
      <c r="M54">
        <f>TPDDL_EOD!AI54+TPDDL_EOD!AJ54</f>
        <v>56.48</v>
      </c>
      <c r="N54">
        <f t="shared" si="0"/>
        <v>212.04</v>
      </c>
      <c r="O54" s="112">
        <f t="shared" si="1"/>
        <v>0</v>
      </c>
      <c r="P54">
        <v>80.819999999999993</v>
      </c>
      <c r="Q54">
        <v>46.74</v>
      </c>
      <c r="R54">
        <v>5</v>
      </c>
      <c r="S54">
        <v>23</v>
      </c>
      <c r="T54">
        <v>56.48</v>
      </c>
      <c r="U54" s="114">
        <f t="shared" si="2"/>
        <v>212.04</v>
      </c>
      <c r="V54" s="112">
        <f t="shared" si="3"/>
        <v>0</v>
      </c>
      <c r="Y54">
        <f>BAWANA!AW54+BAWANA!AX54</f>
        <v>32</v>
      </c>
      <c r="Z54">
        <f>BAWANA!BD54+BAWANA!BE54</f>
        <v>25.96</v>
      </c>
      <c r="AA54">
        <f>BAWANA!X54+BAWANA!Y54</f>
        <v>32</v>
      </c>
      <c r="AB54">
        <f>BAWANA!AE54+BAWANA!AF54</f>
        <v>25.96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212.04</v>
      </c>
      <c r="E55">
        <f>BAWANA!AM55</f>
        <v>0</v>
      </c>
      <c r="F55">
        <f t="shared" si="4"/>
        <v>256</v>
      </c>
      <c r="G55">
        <f t="shared" si="5"/>
        <v>212.04</v>
      </c>
      <c r="H55" s="112"/>
      <c r="I55">
        <f>BRPL_EOD!AI55+BRPL_EOD!AJ55</f>
        <v>80.819999999999993</v>
      </c>
      <c r="J55">
        <f>BYPL_EOD!AI55+BYPL_EOD!AJ55</f>
        <v>46.74</v>
      </c>
      <c r="K55">
        <f>MES_EOD!AI55+MES_EOD!AJ55</f>
        <v>5</v>
      </c>
      <c r="L55">
        <f>NDMC_EOD!AI55+NDMC_EOD!AJ55</f>
        <v>23</v>
      </c>
      <c r="M55">
        <f>TPDDL_EOD!AI55+TPDDL_EOD!AJ55</f>
        <v>56.48</v>
      </c>
      <c r="N55">
        <f t="shared" si="0"/>
        <v>212.04</v>
      </c>
      <c r="O55" s="112">
        <f t="shared" si="1"/>
        <v>0</v>
      </c>
      <c r="P55">
        <v>80.819999999999993</v>
      </c>
      <c r="Q55">
        <v>46.74</v>
      </c>
      <c r="R55">
        <v>5</v>
      </c>
      <c r="S55">
        <v>23</v>
      </c>
      <c r="T55">
        <v>56.48</v>
      </c>
      <c r="U55" s="114">
        <f t="shared" si="2"/>
        <v>212.04</v>
      </c>
      <c r="V55" s="112">
        <f t="shared" si="3"/>
        <v>0</v>
      </c>
      <c r="Y55">
        <f>BAWANA!AW55+BAWANA!AX55</f>
        <v>32</v>
      </c>
      <c r="Z55">
        <f>BAWANA!BD55+BAWANA!BE55</f>
        <v>25.96</v>
      </c>
      <c r="AA55">
        <f>BAWANA!X55+BAWANA!Y55</f>
        <v>32</v>
      </c>
      <c r="AB55">
        <f>BAWANA!AE55+BAWANA!AF55</f>
        <v>25.96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212.04</v>
      </c>
      <c r="E56">
        <f>BAWANA!AM56</f>
        <v>0</v>
      </c>
      <c r="F56">
        <f t="shared" si="4"/>
        <v>256</v>
      </c>
      <c r="G56">
        <f t="shared" si="5"/>
        <v>212.04</v>
      </c>
      <c r="H56" s="112"/>
      <c r="I56">
        <f>BRPL_EOD!AI56+BRPL_EOD!AJ56</f>
        <v>80.819999999999993</v>
      </c>
      <c r="J56">
        <f>BYPL_EOD!AI56+BYPL_EOD!AJ56</f>
        <v>46.74</v>
      </c>
      <c r="K56">
        <f>MES_EOD!AI56+MES_EOD!AJ56</f>
        <v>5</v>
      </c>
      <c r="L56">
        <f>NDMC_EOD!AI56+NDMC_EOD!AJ56</f>
        <v>23</v>
      </c>
      <c r="M56">
        <f>TPDDL_EOD!AI56+TPDDL_EOD!AJ56</f>
        <v>56.48</v>
      </c>
      <c r="N56">
        <f t="shared" si="0"/>
        <v>212.04</v>
      </c>
      <c r="O56" s="112">
        <f t="shared" si="1"/>
        <v>0</v>
      </c>
      <c r="P56">
        <v>80.819999999999993</v>
      </c>
      <c r="Q56">
        <v>46.74</v>
      </c>
      <c r="R56">
        <v>5</v>
      </c>
      <c r="S56">
        <v>23</v>
      </c>
      <c r="T56">
        <v>56.48</v>
      </c>
      <c r="U56" s="114">
        <f t="shared" si="2"/>
        <v>212.04</v>
      </c>
      <c r="V56" s="112">
        <f t="shared" si="3"/>
        <v>0</v>
      </c>
      <c r="Y56">
        <f>BAWANA!AW56+BAWANA!AX56</f>
        <v>32</v>
      </c>
      <c r="Z56">
        <f>BAWANA!BD56+BAWANA!BE56</f>
        <v>25.96</v>
      </c>
      <c r="AA56">
        <f>BAWANA!X56+BAWANA!Y56</f>
        <v>32</v>
      </c>
      <c r="AB56">
        <f>BAWANA!AE56+BAWANA!AF56</f>
        <v>25.96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212.04</v>
      </c>
      <c r="E57">
        <f>BAWANA!AM57</f>
        <v>0</v>
      </c>
      <c r="F57">
        <f t="shared" si="4"/>
        <v>256</v>
      </c>
      <c r="G57">
        <f t="shared" si="5"/>
        <v>212.04</v>
      </c>
      <c r="H57" s="112"/>
      <c r="I57">
        <f>BRPL_EOD!AI57+BRPL_EOD!AJ57</f>
        <v>80.819999999999993</v>
      </c>
      <c r="J57">
        <f>BYPL_EOD!AI57+BYPL_EOD!AJ57</f>
        <v>46.74</v>
      </c>
      <c r="K57">
        <f>MES_EOD!AI57+MES_EOD!AJ57</f>
        <v>5</v>
      </c>
      <c r="L57">
        <f>NDMC_EOD!AI57+NDMC_EOD!AJ57</f>
        <v>23</v>
      </c>
      <c r="M57">
        <f>TPDDL_EOD!AI57+TPDDL_EOD!AJ57</f>
        <v>56.48</v>
      </c>
      <c r="N57">
        <f t="shared" si="0"/>
        <v>212.04</v>
      </c>
      <c r="O57" s="112">
        <f t="shared" si="1"/>
        <v>0</v>
      </c>
      <c r="P57">
        <v>80.819999999999993</v>
      </c>
      <c r="Q57">
        <v>46.74</v>
      </c>
      <c r="R57">
        <v>5</v>
      </c>
      <c r="S57">
        <v>23</v>
      </c>
      <c r="T57">
        <v>56.48</v>
      </c>
      <c r="U57" s="114">
        <f t="shared" si="2"/>
        <v>212.04</v>
      </c>
      <c r="V57" s="112">
        <f t="shared" si="3"/>
        <v>0</v>
      </c>
      <c r="Y57">
        <f>BAWANA!AW57+BAWANA!AX57</f>
        <v>32</v>
      </c>
      <c r="Z57">
        <f>BAWANA!BD57+BAWANA!BE57</f>
        <v>25.96</v>
      </c>
      <c r="AA57">
        <f>BAWANA!X57+BAWANA!Y57</f>
        <v>32</v>
      </c>
      <c r="AB57">
        <f>BAWANA!AE57+BAWANA!AF57</f>
        <v>25.96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212.04</v>
      </c>
      <c r="E58">
        <f>BAWANA!AM58</f>
        <v>0</v>
      </c>
      <c r="F58">
        <f t="shared" si="4"/>
        <v>256</v>
      </c>
      <c r="G58">
        <f t="shared" si="5"/>
        <v>212.04</v>
      </c>
      <c r="H58" s="112"/>
      <c r="I58">
        <f>BRPL_EOD!AI58+BRPL_EOD!AJ58</f>
        <v>80.819999999999993</v>
      </c>
      <c r="J58">
        <f>BYPL_EOD!AI58+BYPL_EOD!AJ58</f>
        <v>46.74</v>
      </c>
      <c r="K58">
        <f>MES_EOD!AI58+MES_EOD!AJ58</f>
        <v>5</v>
      </c>
      <c r="L58">
        <f>NDMC_EOD!AI58+NDMC_EOD!AJ58</f>
        <v>23</v>
      </c>
      <c r="M58">
        <f>TPDDL_EOD!AI58+TPDDL_EOD!AJ58</f>
        <v>56.48</v>
      </c>
      <c r="N58">
        <f t="shared" si="0"/>
        <v>212.04</v>
      </c>
      <c r="O58" s="112">
        <f t="shared" si="1"/>
        <v>0</v>
      </c>
      <c r="P58">
        <v>80.819999999999993</v>
      </c>
      <c r="Q58">
        <v>46.74</v>
      </c>
      <c r="R58">
        <v>5</v>
      </c>
      <c r="S58">
        <v>23</v>
      </c>
      <c r="T58">
        <v>56.48</v>
      </c>
      <c r="U58" s="114">
        <f t="shared" si="2"/>
        <v>212.04</v>
      </c>
      <c r="V58" s="112">
        <f t="shared" si="3"/>
        <v>0</v>
      </c>
      <c r="Y58">
        <f>BAWANA!AW58+BAWANA!AX58</f>
        <v>32</v>
      </c>
      <c r="Z58">
        <f>BAWANA!BD58+BAWANA!BE58</f>
        <v>25.96</v>
      </c>
      <c r="AA58">
        <f>BAWANA!X58+BAWANA!Y58</f>
        <v>32</v>
      </c>
      <c r="AB58">
        <f>BAWANA!AE58+BAWANA!AF58</f>
        <v>25.96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212.04</v>
      </c>
      <c r="E59">
        <f>BAWANA!AM59</f>
        <v>0</v>
      </c>
      <c r="F59">
        <f t="shared" si="4"/>
        <v>256</v>
      </c>
      <c r="G59">
        <f t="shared" si="5"/>
        <v>212.04</v>
      </c>
      <c r="H59" s="112"/>
      <c r="I59">
        <f>BRPL_EOD!AI59+BRPL_EOD!AJ59</f>
        <v>80.819999999999993</v>
      </c>
      <c r="J59">
        <f>BYPL_EOD!AI59+BYPL_EOD!AJ59</f>
        <v>46.74</v>
      </c>
      <c r="K59">
        <f>MES_EOD!AI59+MES_EOD!AJ59</f>
        <v>5</v>
      </c>
      <c r="L59">
        <f>NDMC_EOD!AI59+NDMC_EOD!AJ59</f>
        <v>23</v>
      </c>
      <c r="M59">
        <f>TPDDL_EOD!AI59+TPDDL_EOD!AJ59</f>
        <v>56.48</v>
      </c>
      <c r="N59">
        <f t="shared" si="0"/>
        <v>212.04</v>
      </c>
      <c r="O59" s="112">
        <f t="shared" si="1"/>
        <v>0</v>
      </c>
      <c r="P59">
        <v>80.819999999999993</v>
      </c>
      <c r="Q59">
        <v>46.74</v>
      </c>
      <c r="R59">
        <v>5</v>
      </c>
      <c r="S59">
        <v>23</v>
      </c>
      <c r="T59">
        <v>56.48</v>
      </c>
      <c r="U59" s="114">
        <f t="shared" si="2"/>
        <v>212.04</v>
      </c>
      <c r="V59" s="112">
        <f t="shared" si="3"/>
        <v>0</v>
      </c>
      <c r="Y59">
        <f>BAWANA!AW59+BAWANA!AX59</f>
        <v>32</v>
      </c>
      <c r="Z59">
        <f>BAWANA!BD59+BAWANA!BE59</f>
        <v>25.96</v>
      </c>
      <c r="AA59">
        <f>BAWANA!X59+BAWANA!Y59</f>
        <v>32</v>
      </c>
      <c r="AB59">
        <f>BAWANA!AE59+BAWANA!AF59</f>
        <v>25.96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217.61</v>
      </c>
      <c r="E60">
        <f>BAWANA!AM60</f>
        <v>0</v>
      </c>
      <c r="F60">
        <f t="shared" si="4"/>
        <v>256</v>
      </c>
      <c r="G60">
        <f t="shared" si="5"/>
        <v>217.61</v>
      </c>
      <c r="H60" s="112"/>
      <c r="I60">
        <f>BRPL_EOD!AI60+BRPL_EOD!AJ60</f>
        <v>75</v>
      </c>
      <c r="J60">
        <f>BYPL_EOD!AI60+BYPL_EOD!AJ60</f>
        <v>45</v>
      </c>
      <c r="K60">
        <f>MES_EOD!AI60+MES_EOD!AJ60</f>
        <v>5</v>
      </c>
      <c r="L60">
        <f>NDMC_EOD!AI60+NDMC_EOD!AJ60</f>
        <v>23</v>
      </c>
      <c r="M60">
        <f>TPDDL_EOD!AI60+TPDDL_EOD!AJ60</f>
        <v>69.61</v>
      </c>
      <c r="N60">
        <f t="shared" si="0"/>
        <v>217.61</v>
      </c>
      <c r="O60" s="112">
        <f t="shared" si="1"/>
        <v>0</v>
      </c>
      <c r="P60">
        <v>75</v>
      </c>
      <c r="Q60">
        <v>45</v>
      </c>
      <c r="R60">
        <v>5</v>
      </c>
      <c r="S60">
        <v>23</v>
      </c>
      <c r="T60">
        <v>69.61</v>
      </c>
      <c r="U60" s="114">
        <f t="shared" si="2"/>
        <v>217.61</v>
      </c>
      <c r="V60" s="112">
        <f t="shared" si="3"/>
        <v>0</v>
      </c>
      <c r="Y60">
        <f>BAWANA!AW60+BAWANA!AX60</f>
        <v>32</v>
      </c>
      <c r="Z60">
        <f>BAWANA!BD60+BAWANA!BE60</f>
        <v>20.39</v>
      </c>
      <c r="AA60">
        <f>BAWANA!X60+BAWANA!Y60</f>
        <v>32</v>
      </c>
      <c r="AB60">
        <f>BAWANA!AE60+BAWANA!AF60</f>
        <v>20.39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217.61</v>
      </c>
      <c r="E61">
        <f>BAWANA!AM61</f>
        <v>0</v>
      </c>
      <c r="F61">
        <f t="shared" si="4"/>
        <v>256</v>
      </c>
      <c r="G61">
        <f t="shared" si="5"/>
        <v>217.61</v>
      </c>
      <c r="H61" s="112"/>
      <c r="I61">
        <f>BRPL_EOD!AI61+BRPL_EOD!AJ61</f>
        <v>75</v>
      </c>
      <c r="J61">
        <f>BYPL_EOD!AI61+BYPL_EOD!AJ61</f>
        <v>45</v>
      </c>
      <c r="K61">
        <f>MES_EOD!AI61+MES_EOD!AJ61</f>
        <v>5</v>
      </c>
      <c r="L61">
        <f>NDMC_EOD!AI61+NDMC_EOD!AJ61</f>
        <v>23</v>
      </c>
      <c r="M61">
        <f>TPDDL_EOD!AI61+TPDDL_EOD!AJ61</f>
        <v>69.61</v>
      </c>
      <c r="N61">
        <f t="shared" si="0"/>
        <v>217.61</v>
      </c>
      <c r="O61" s="112">
        <f t="shared" si="1"/>
        <v>0</v>
      </c>
      <c r="P61">
        <v>75</v>
      </c>
      <c r="Q61">
        <v>45</v>
      </c>
      <c r="R61">
        <v>5</v>
      </c>
      <c r="S61">
        <v>23</v>
      </c>
      <c r="T61">
        <v>69.61</v>
      </c>
      <c r="U61" s="114">
        <f t="shared" si="2"/>
        <v>217.61</v>
      </c>
      <c r="V61" s="112">
        <f t="shared" si="3"/>
        <v>0</v>
      </c>
      <c r="Y61">
        <f>BAWANA!AW61+BAWANA!AX61</f>
        <v>32</v>
      </c>
      <c r="Z61">
        <f>BAWANA!BD61+BAWANA!BE61</f>
        <v>20.39</v>
      </c>
      <c r="AA61">
        <f>BAWANA!X61+BAWANA!Y61</f>
        <v>32</v>
      </c>
      <c r="AB61">
        <f>BAWANA!AE61+BAWANA!AF61</f>
        <v>20.39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217.61</v>
      </c>
      <c r="E62">
        <f>BAWANA!AM62</f>
        <v>0</v>
      </c>
      <c r="F62">
        <f t="shared" si="4"/>
        <v>256</v>
      </c>
      <c r="G62">
        <f t="shared" si="5"/>
        <v>217.61</v>
      </c>
      <c r="H62" s="112"/>
      <c r="I62">
        <f>BRPL_EOD!AI62+BRPL_EOD!AJ62</f>
        <v>75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69.61</v>
      </c>
      <c r="N62">
        <f t="shared" si="0"/>
        <v>217.61</v>
      </c>
      <c r="O62" s="112">
        <f t="shared" si="1"/>
        <v>0</v>
      </c>
      <c r="P62">
        <v>75</v>
      </c>
      <c r="Q62">
        <v>45</v>
      </c>
      <c r="R62">
        <v>5</v>
      </c>
      <c r="S62">
        <v>23</v>
      </c>
      <c r="T62">
        <v>69.61</v>
      </c>
      <c r="U62" s="114">
        <f t="shared" si="2"/>
        <v>217.61</v>
      </c>
      <c r="V62" s="112">
        <f t="shared" si="3"/>
        <v>0</v>
      </c>
      <c r="Y62">
        <f>BAWANA!AW62+BAWANA!AX62</f>
        <v>32</v>
      </c>
      <c r="Z62">
        <f>BAWANA!BD62+BAWANA!BE62</f>
        <v>20.39</v>
      </c>
      <c r="AA62">
        <f>BAWANA!X62+BAWANA!Y62</f>
        <v>32</v>
      </c>
      <c r="AB62">
        <f>BAWANA!AE62+BAWANA!AF62</f>
        <v>20.39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217.61</v>
      </c>
      <c r="E63">
        <f>BAWANA!AM63</f>
        <v>0</v>
      </c>
      <c r="F63">
        <f t="shared" si="4"/>
        <v>256</v>
      </c>
      <c r="G63">
        <f t="shared" si="5"/>
        <v>217.61</v>
      </c>
      <c r="H63" s="112"/>
      <c r="I63">
        <f>BRPL_EOD!AI63+BRPL_EOD!AJ63</f>
        <v>75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69.61</v>
      </c>
      <c r="N63">
        <f t="shared" si="0"/>
        <v>217.61</v>
      </c>
      <c r="O63" s="112">
        <f t="shared" si="1"/>
        <v>0</v>
      </c>
      <c r="P63">
        <v>75</v>
      </c>
      <c r="Q63">
        <v>45</v>
      </c>
      <c r="R63">
        <v>5</v>
      </c>
      <c r="S63">
        <v>23</v>
      </c>
      <c r="T63">
        <v>69.61</v>
      </c>
      <c r="U63" s="114">
        <f t="shared" si="2"/>
        <v>217.61</v>
      </c>
      <c r="V63" s="112">
        <f t="shared" si="3"/>
        <v>0</v>
      </c>
      <c r="Y63">
        <f>BAWANA!AW63+BAWANA!AX63</f>
        <v>32</v>
      </c>
      <c r="Z63">
        <f>BAWANA!BD63+BAWANA!BE63</f>
        <v>20.39</v>
      </c>
      <c r="AA63">
        <f>BAWANA!X63+BAWANA!Y63</f>
        <v>32</v>
      </c>
      <c r="AB63">
        <f>BAWANA!AE63+BAWANA!AF63</f>
        <v>20.39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217.61</v>
      </c>
      <c r="E64">
        <f>BAWANA!AM64</f>
        <v>0</v>
      </c>
      <c r="F64">
        <f t="shared" si="4"/>
        <v>256</v>
      </c>
      <c r="G64">
        <f t="shared" si="5"/>
        <v>217.61</v>
      </c>
      <c r="H64" s="112"/>
      <c r="I64">
        <f>BRPL_EOD!AI64+BRPL_EOD!AJ64</f>
        <v>75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69.61</v>
      </c>
      <c r="N64">
        <f t="shared" si="0"/>
        <v>217.61</v>
      </c>
      <c r="O64" s="112">
        <f t="shared" si="1"/>
        <v>0</v>
      </c>
      <c r="P64">
        <v>75</v>
      </c>
      <c r="Q64">
        <v>45</v>
      </c>
      <c r="R64">
        <v>5</v>
      </c>
      <c r="S64">
        <v>23</v>
      </c>
      <c r="T64">
        <v>69.61</v>
      </c>
      <c r="U64" s="114">
        <f t="shared" si="2"/>
        <v>217.61</v>
      </c>
      <c r="V64" s="112">
        <f t="shared" si="3"/>
        <v>0</v>
      </c>
      <c r="Y64">
        <f>BAWANA!AW64+BAWANA!AX64</f>
        <v>32</v>
      </c>
      <c r="Z64">
        <f>BAWANA!BD64+BAWANA!BE64</f>
        <v>20.39</v>
      </c>
      <c r="AA64">
        <f>BAWANA!X64+BAWANA!Y64</f>
        <v>32</v>
      </c>
      <c r="AB64">
        <f>BAWANA!AE64+BAWANA!AF64</f>
        <v>20.39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217.61</v>
      </c>
      <c r="E65">
        <f>BAWANA!AM65</f>
        <v>0</v>
      </c>
      <c r="F65">
        <f t="shared" si="4"/>
        <v>256</v>
      </c>
      <c r="G65">
        <f t="shared" si="5"/>
        <v>217.61</v>
      </c>
      <c r="H65" s="112"/>
      <c r="I65">
        <f>BRPL_EOD!AI65+BRPL_EOD!AJ65</f>
        <v>75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69.61</v>
      </c>
      <c r="N65">
        <f t="shared" si="0"/>
        <v>217.61</v>
      </c>
      <c r="O65" s="112">
        <f t="shared" si="1"/>
        <v>0</v>
      </c>
      <c r="P65">
        <v>75</v>
      </c>
      <c r="Q65">
        <v>45</v>
      </c>
      <c r="R65">
        <v>5</v>
      </c>
      <c r="S65">
        <v>23</v>
      </c>
      <c r="T65">
        <v>69.61</v>
      </c>
      <c r="U65" s="114">
        <f t="shared" si="2"/>
        <v>217.61</v>
      </c>
      <c r="V65" s="112">
        <f t="shared" si="3"/>
        <v>0</v>
      </c>
      <c r="Y65">
        <f>BAWANA!AW65+BAWANA!AX65</f>
        <v>32</v>
      </c>
      <c r="Z65">
        <f>BAWANA!BD65+BAWANA!BE65</f>
        <v>20.39</v>
      </c>
      <c r="AA65">
        <f>BAWANA!X65+BAWANA!Y65</f>
        <v>32</v>
      </c>
      <c r="AB65">
        <f>BAWANA!AE65+BAWANA!AF65</f>
        <v>20.39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217.61</v>
      </c>
      <c r="E66">
        <f>BAWANA!AM66</f>
        <v>0</v>
      </c>
      <c r="F66">
        <f t="shared" si="4"/>
        <v>256</v>
      </c>
      <c r="G66">
        <f t="shared" si="5"/>
        <v>217.61</v>
      </c>
      <c r="H66" s="112"/>
      <c r="I66">
        <f>BRPL_EOD!AI66+BRPL_EOD!AJ66</f>
        <v>75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217.61</v>
      </c>
      <c r="O66" s="112">
        <f t="shared" si="1"/>
        <v>0</v>
      </c>
      <c r="P66">
        <v>75</v>
      </c>
      <c r="Q66">
        <v>45</v>
      </c>
      <c r="R66">
        <v>5</v>
      </c>
      <c r="S66">
        <v>23</v>
      </c>
      <c r="T66">
        <v>69.61</v>
      </c>
      <c r="U66" s="114">
        <f t="shared" si="2"/>
        <v>217.61</v>
      </c>
      <c r="V66" s="112">
        <f t="shared" si="3"/>
        <v>0</v>
      </c>
      <c r="Y66">
        <f>BAWANA!AW66+BAWANA!AX66</f>
        <v>32</v>
      </c>
      <c r="Z66">
        <f>BAWANA!BD66+BAWANA!BE66</f>
        <v>20.39</v>
      </c>
      <c r="AA66">
        <f>BAWANA!X66+BAWANA!Y66</f>
        <v>32</v>
      </c>
      <c r="AB66">
        <f>BAWANA!AE66+BAWANA!AF66</f>
        <v>20.39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217.61</v>
      </c>
      <c r="E67">
        <f>BAWANA!AM67</f>
        <v>0</v>
      </c>
      <c r="F67">
        <f t="shared" si="4"/>
        <v>256</v>
      </c>
      <c r="G67">
        <f t="shared" si="5"/>
        <v>217.61</v>
      </c>
      <c r="H67" s="112"/>
      <c r="I67">
        <f>BRPL_EOD!AI67+BRPL_EOD!AJ67</f>
        <v>75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217.61</v>
      </c>
      <c r="O67" s="112">
        <f t="shared" ref="O67:O98" si="8">G67-N67</f>
        <v>0</v>
      </c>
      <c r="P67">
        <v>75</v>
      </c>
      <c r="Q67">
        <v>45</v>
      </c>
      <c r="R67">
        <v>5</v>
      </c>
      <c r="S67">
        <v>23</v>
      </c>
      <c r="T67">
        <v>69.61</v>
      </c>
      <c r="U67" s="114">
        <f t="shared" ref="U67:U98" si="9">SUM(P67:T67)</f>
        <v>217.61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20.39</v>
      </c>
      <c r="AA67">
        <f>BAWANA!X67+BAWANA!Y67</f>
        <v>32</v>
      </c>
      <c r="AB67">
        <f>BAWANA!AE67+BAWANA!AF67</f>
        <v>20.39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32</v>
      </c>
      <c r="Z68">
        <f>BAWANA!BD68+BAWANA!BE68</f>
        <v>24.17</v>
      </c>
      <c r="AA68">
        <f>BAWANA!X68+BAWANA!Y68</f>
        <v>32</v>
      </c>
      <c r="AB68">
        <f>BAWANA!AE68+BAWANA!AF68</f>
        <v>24.17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213.82999999999998</v>
      </c>
      <c r="E69">
        <f>BAWANA!AM69</f>
        <v>0</v>
      </c>
      <c r="F69">
        <f t="shared" si="11"/>
        <v>256</v>
      </c>
      <c r="G69">
        <f t="shared" si="12"/>
        <v>213.82999999999998</v>
      </c>
      <c r="H69" s="112"/>
      <c r="I69">
        <f>BRPL_EOD!AI69+BRPL_EOD!AJ69</f>
        <v>75.23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213.84000000000003</v>
      </c>
      <c r="O69" s="112">
        <f t="shared" si="8"/>
        <v>-1.0000000000047748E-2</v>
      </c>
      <c r="P69">
        <v>75.226481949120824</v>
      </c>
      <c r="Q69">
        <v>44.997895622895612</v>
      </c>
      <c r="R69">
        <v>4.9997661803217346</v>
      </c>
      <c r="S69">
        <v>18.999111485222592</v>
      </c>
      <c r="T69">
        <v>69.606744762439192</v>
      </c>
      <c r="U69" s="114">
        <f t="shared" si="9"/>
        <v>213.82999999999993</v>
      </c>
      <c r="V69" s="112">
        <f t="shared" si="10"/>
        <v>0</v>
      </c>
      <c r="Y69">
        <f>BAWANA!AW69+BAWANA!AX69</f>
        <v>32</v>
      </c>
      <c r="Z69">
        <f>BAWANA!BD69+BAWANA!BE69</f>
        <v>24.17</v>
      </c>
      <c r="AA69">
        <f>BAWANA!X69+BAWANA!Y69</f>
        <v>32</v>
      </c>
      <c r="AB69">
        <f>BAWANA!AE69+BAWANA!AF69</f>
        <v>24.17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</v>
      </c>
      <c r="E70">
        <f>BAWANA!AM70</f>
        <v>0</v>
      </c>
      <c r="F70">
        <f t="shared" si="11"/>
        <v>256</v>
      </c>
      <c r="G70">
        <f t="shared" si="12"/>
        <v>217.61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217.61</v>
      </c>
      <c r="O70" s="112">
        <f t="shared" si="8"/>
        <v>0</v>
      </c>
      <c r="P70">
        <v>75</v>
      </c>
      <c r="Q70">
        <v>45</v>
      </c>
      <c r="R70">
        <v>5</v>
      </c>
      <c r="S70">
        <v>23</v>
      </c>
      <c r="T70">
        <v>69.61</v>
      </c>
      <c r="U70" s="114">
        <f t="shared" si="9"/>
        <v>217.61</v>
      </c>
      <c r="V70" s="112">
        <f t="shared" si="10"/>
        <v>0</v>
      </c>
      <c r="Y70">
        <f>BAWANA!AW70+BAWANA!AX70</f>
        <v>32</v>
      </c>
      <c r="Z70">
        <f>BAWANA!BD70+BAWANA!BE70</f>
        <v>20.39</v>
      </c>
      <c r="AA70">
        <f>BAWANA!X70+BAWANA!Y70</f>
        <v>32</v>
      </c>
      <c r="AB70">
        <f>BAWANA!AE70+BAWANA!AF70</f>
        <v>20.39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252.22000000000003</v>
      </c>
      <c r="E71">
        <f>BAWANA!AM71</f>
        <v>0</v>
      </c>
      <c r="F71">
        <f t="shared" si="11"/>
        <v>256</v>
      </c>
      <c r="G71">
        <f t="shared" si="12"/>
        <v>252.22000000000003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252.22000000000003</v>
      </c>
      <c r="O71" s="112">
        <f t="shared" si="8"/>
        <v>0</v>
      </c>
      <c r="P71">
        <v>99.61</v>
      </c>
      <c r="Q71">
        <v>55</v>
      </c>
      <c r="R71">
        <v>5</v>
      </c>
      <c r="S71">
        <v>23</v>
      </c>
      <c r="T71">
        <v>69.61</v>
      </c>
      <c r="U71" s="114">
        <f t="shared" si="9"/>
        <v>252.22000000000003</v>
      </c>
      <c r="V71" s="112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252.22000000000003</v>
      </c>
      <c r="E72">
        <f>BAWANA!AM72</f>
        <v>0</v>
      </c>
      <c r="F72">
        <f t="shared" si="11"/>
        <v>256</v>
      </c>
      <c r="G72">
        <f t="shared" si="12"/>
        <v>252.22000000000003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252.22000000000003</v>
      </c>
      <c r="O72" s="112">
        <f t="shared" si="8"/>
        <v>0</v>
      </c>
      <c r="P72">
        <v>99.61</v>
      </c>
      <c r="Q72">
        <v>55</v>
      </c>
      <c r="R72">
        <v>5</v>
      </c>
      <c r="S72">
        <v>23</v>
      </c>
      <c r="T72">
        <v>69.61</v>
      </c>
      <c r="U72" s="114">
        <f t="shared" si="9"/>
        <v>252.22000000000003</v>
      </c>
      <c r="V72" s="112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252.22000000000003</v>
      </c>
      <c r="E73">
        <f>BAWANA!AM73</f>
        <v>0</v>
      </c>
      <c r="F73">
        <f t="shared" si="11"/>
        <v>256</v>
      </c>
      <c r="G73">
        <f t="shared" si="12"/>
        <v>252.22000000000003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252.22000000000003</v>
      </c>
      <c r="O73" s="112">
        <f t="shared" si="8"/>
        <v>0</v>
      </c>
      <c r="P73">
        <v>99.61</v>
      </c>
      <c r="Q73">
        <v>55</v>
      </c>
      <c r="R73">
        <v>5</v>
      </c>
      <c r="S73">
        <v>23</v>
      </c>
      <c r="T73">
        <v>69.61</v>
      </c>
      <c r="U73" s="114">
        <f t="shared" si="9"/>
        <v>252.22000000000003</v>
      </c>
      <c r="V73" s="112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252.22000000000003</v>
      </c>
      <c r="E74">
        <f>BAWANA!AM74</f>
        <v>0</v>
      </c>
      <c r="F74">
        <f t="shared" si="11"/>
        <v>256</v>
      </c>
      <c r="G74">
        <f t="shared" si="12"/>
        <v>252.22000000000003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252.22000000000003</v>
      </c>
      <c r="O74" s="112">
        <f t="shared" si="8"/>
        <v>0</v>
      </c>
      <c r="P74">
        <v>99.61</v>
      </c>
      <c r="Q74">
        <v>55</v>
      </c>
      <c r="R74">
        <v>5</v>
      </c>
      <c r="S74">
        <v>23</v>
      </c>
      <c r="T74">
        <v>69.61</v>
      </c>
      <c r="U74" s="114">
        <f t="shared" si="9"/>
        <v>252.22000000000003</v>
      </c>
      <c r="V74" s="112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216.22</v>
      </c>
      <c r="E75">
        <f>BAWANA!AM75</f>
        <v>0</v>
      </c>
      <c r="F75">
        <f t="shared" si="11"/>
        <v>256</v>
      </c>
      <c r="G75">
        <f t="shared" si="12"/>
        <v>216.22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248.22000000000003</v>
      </c>
      <c r="O75" s="112">
        <f t="shared" si="8"/>
        <v>-32.000000000000028</v>
      </c>
      <c r="P75">
        <v>86.76848843767624</v>
      </c>
      <c r="Q75">
        <v>47.909515752155343</v>
      </c>
      <c r="R75">
        <v>4.3554105229232132</v>
      </c>
      <c r="S75">
        <v>16.550559987108208</v>
      </c>
      <c r="T75">
        <v>60.636025300136964</v>
      </c>
      <c r="U75" s="114">
        <f t="shared" si="9"/>
        <v>216.22</v>
      </c>
      <c r="V75" s="112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216.22</v>
      </c>
      <c r="E76">
        <f>BAWANA!AM76</f>
        <v>0</v>
      </c>
      <c r="F76">
        <f t="shared" si="11"/>
        <v>256</v>
      </c>
      <c r="G76">
        <f t="shared" si="12"/>
        <v>216.22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248.22000000000003</v>
      </c>
      <c r="O76" s="112">
        <f t="shared" si="8"/>
        <v>-32.000000000000028</v>
      </c>
      <c r="P76">
        <v>86.76848843767624</v>
      </c>
      <c r="Q76">
        <v>47.909515752155343</v>
      </c>
      <c r="R76">
        <v>4.3554105229232132</v>
      </c>
      <c r="S76">
        <v>16.550559987108208</v>
      </c>
      <c r="T76">
        <v>60.636025300136964</v>
      </c>
      <c r="U76" s="114">
        <f t="shared" si="9"/>
        <v>216.22</v>
      </c>
      <c r="V76" s="112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278.02</v>
      </c>
      <c r="E79">
        <f>BAWANA!AM79</f>
        <v>0</v>
      </c>
      <c r="F79">
        <f t="shared" si="11"/>
        <v>256</v>
      </c>
      <c r="G79">
        <f t="shared" si="12"/>
        <v>278.02</v>
      </c>
      <c r="H79" s="112"/>
      <c r="I79">
        <f>BRPL_EOD!AI79+BRPL_EOD!AJ79</f>
        <v>129.52000000000001</v>
      </c>
      <c r="J79">
        <f>BYPL_EOD!AI79+BYPL_EOD!AJ79</f>
        <v>54.96</v>
      </c>
      <c r="K79">
        <f>MES_EOD!AI79+MES_EOD!AJ79</f>
        <v>5</v>
      </c>
      <c r="L79">
        <f>NDMC_EOD!AI79+NDMC_EOD!AJ79</f>
        <v>18.989999999999998</v>
      </c>
      <c r="M79">
        <f>TPDDL_EOD!AI79+TPDDL_EOD!AJ79</f>
        <v>69.56</v>
      </c>
      <c r="N79">
        <f t="shared" si="7"/>
        <v>278.03000000000003</v>
      </c>
      <c r="O79" s="112">
        <f t="shared" si="8"/>
        <v>-1.0000000000047748E-2</v>
      </c>
      <c r="P79">
        <v>129.51534150990898</v>
      </c>
      <c r="Q79">
        <v>54.958023234902697</v>
      </c>
      <c r="R79">
        <v>4.9998201632917301</v>
      </c>
      <c r="S79">
        <v>18.989316980181989</v>
      </c>
      <c r="T79">
        <v>69.557498111714551</v>
      </c>
      <c r="U79" s="114">
        <f t="shared" si="9"/>
        <v>278.02</v>
      </c>
      <c r="V79" s="112">
        <f t="shared" si="10"/>
        <v>0</v>
      </c>
      <c r="Y79">
        <f>BAWANA!AW79+BAWANA!AX79</f>
        <v>31.98</v>
      </c>
      <c r="Z79">
        <f>BAWANA!BD79+BAWANA!BE79</f>
        <v>0</v>
      </c>
      <c r="AA79">
        <f>BAWANA!X79+BAWANA!Y79</f>
        <v>31.98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278.02</v>
      </c>
      <c r="E80">
        <f>BAWANA!AM80</f>
        <v>0</v>
      </c>
      <c r="F80">
        <f t="shared" si="11"/>
        <v>256</v>
      </c>
      <c r="G80">
        <f t="shared" si="12"/>
        <v>278.02</v>
      </c>
      <c r="H80" s="112"/>
      <c r="I80">
        <f>BRPL_EOD!AI80+BRPL_EOD!AJ80</f>
        <v>129.52000000000001</v>
      </c>
      <c r="J80">
        <f>BYPL_EOD!AI80+BYPL_EOD!AJ80</f>
        <v>54.96</v>
      </c>
      <c r="K80">
        <f>MES_EOD!AI80+MES_EOD!AJ80</f>
        <v>5</v>
      </c>
      <c r="L80">
        <f>NDMC_EOD!AI80+NDMC_EOD!AJ80</f>
        <v>18.989999999999998</v>
      </c>
      <c r="M80">
        <f>TPDDL_EOD!AI80+TPDDL_EOD!AJ80</f>
        <v>69.56</v>
      </c>
      <c r="N80">
        <f t="shared" si="7"/>
        <v>278.03000000000003</v>
      </c>
      <c r="O80" s="112">
        <f t="shared" si="8"/>
        <v>-1.0000000000047748E-2</v>
      </c>
      <c r="P80">
        <v>129.51534150990898</v>
      </c>
      <c r="Q80">
        <v>54.958023234902697</v>
      </c>
      <c r="R80">
        <v>4.9998201632917301</v>
      </c>
      <c r="S80">
        <v>18.989316980181989</v>
      </c>
      <c r="T80">
        <v>69.557498111714551</v>
      </c>
      <c r="U80" s="114">
        <f t="shared" si="9"/>
        <v>278.02</v>
      </c>
      <c r="V80" s="112">
        <f t="shared" si="10"/>
        <v>0</v>
      </c>
      <c r="Y80">
        <f>BAWANA!AW80+BAWANA!AX80</f>
        <v>31.98</v>
      </c>
      <c r="Z80">
        <f>BAWANA!BD80+BAWANA!BE80</f>
        <v>0</v>
      </c>
      <c r="AA80">
        <f>BAWANA!X80+BAWANA!Y80</f>
        <v>31.98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12"/>
      <c r="I81">
        <f>BRPL_EOD!AI81+BRPL_EOD!AJ81</f>
        <v>135.04</v>
      </c>
      <c r="J81">
        <f>BYPL_EOD!AI81+BYPL_EOD!AJ81</f>
        <v>53.28</v>
      </c>
      <c r="K81">
        <f>MES_EOD!AI81+MES_EOD!AJ81</f>
        <v>4.84</v>
      </c>
      <c r="L81">
        <f>NDMC_EOD!AI81+NDMC_EOD!AJ81</f>
        <v>18.41</v>
      </c>
      <c r="M81">
        <f>TPDDL_EOD!AI81+TPDDL_EOD!AJ81</f>
        <v>67.430000000000007</v>
      </c>
      <c r="N81">
        <f t="shared" si="7"/>
        <v>279</v>
      </c>
      <c r="O81" s="112">
        <f t="shared" si="8"/>
        <v>0</v>
      </c>
      <c r="P81">
        <v>135.04</v>
      </c>
      <c r="Q81">
        <v>53.28</v>
      </c>
      <c r="R81">
        <v>4.84</v>
      </c>
      <c r="S81">
        <v>18.41</v>
      </c>
      <c r="T81">
        <v>67.430000000000007</v>
      </c>
      <c r="U81" s="114">
        <f t="shared" si="9"/>
        <v>279</v>
      </c>
      <c r="V81" s="112">
        <f t="shared" si="10"/>
        <v>0</v>
      </c>
      <c r="Y81">
        <f>BAWANA!AW81+BAWANA!AX81</f>
        <v>31</v>
      </c>
      <c r="Z81">
        <f>BAWANA!BD81+BAWANA!BE81</f>
        <v>0</v>
      </c>
      <c r="AA81">
        <f>BAWANA!X81+BAWANA!Y81</f>
        <v>31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12"/>
      <c r="I82">
        <f>BRPL_EOD!AI82+BRPL_EOD!AJ82</f>
        <v>135.04</v>
      </c>
      <c r="J82">
        <f>BYPL_EOD!AI82+BYPL_EOD!AJ82</f>
        <v>53.28</v>
      </c>
      <c r="K82">
        <f>MES_EOD!AI82+MES_EOD!AJ82</f>
        <v>4.84</v>
      </c>
      <c r="L82">
        <f>NDMC_EOD!AI82+NDMC_EOD!AJ82</f>
        <v>18.41</v>
      </c>
      <c r="M82">
        <f>TPDDL_EOD!AI82+TPDDL_EOD!AJ82</f>
        <v>67.430000000000007</v>
      </c>
      <c r="N82">
        <f t="shared" si="7"/>
        <v>279</v>
      </c>
      <c r="O82" s="112">
        <f t="shared" si="8"/>
        <v>0</v>
      </c>
      <c r="P82">
        <v>135.04</v>
      </c>
      <c r="Q82">
        <v>53.28</v>
      </c>
      <c r="R82">
        <v>4.84</v>
      </c>
      <c r="S82">
        <v>18.41</v>
      </c>
      <c r="T82">
        <v>67.430000000000007</v>
      </c>
      <c r="U82" s="114">
        <f t="shared" si="9"/>
        <v>279</v>
      </c>
      <c r="V82" s="112">
        <f t="shared" si="10"/>
        <v>0</v>
      </c>
      <c r="Y82">
        <f>BAWANA!AW82+BAWANA!AX82</f>
        <v>31</v>
      </c>
      <c r="Z82">
        <f>BAWANA!BD82+BAWANA!BE82</f>
        <v>0</v>
      </c>
      <c r="AA82">
        <f>BAWANA!X82+BAWANA!Y82</f>
        <v>31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104.04</v>
      </c>
      <c r="J83">
        <f>BYPL_EOD!AI83+BYPL_EOD!AJ83</f>
        <v>53.28</v>
      </c>
      <c r="K83">
        <f>MES_EOD!AI83+MES_EOD!AJ83</f>
        <v>4.84</v>
      </c>
      <c r="L83">
        <f>NDMC_EOD!AI83+NDMC_EOD!AJ83</f>
        <v>18.41</v>
      </c>
      <c r="M83">
        <f>TPDDL_EOD!AI83+TPDDL_EOD!AJ83</f>
        <v>67.430000000000007</v>
      </c>
      <c r="N83">
        <f t="shared" si="7"/>
        <v>248</v>
      </c>
      <c r="O83" s="112">
        <f t="shared" si="8"/>
        <v>0</v>
      </c>
      <c r="P83">
        <v>104.04</v>
      </c>
      <c r="Q83">
        <v>53.28</v>
      </c>
      <c r="R83">
        <v>4.84</v>
      </c>
      <c r="S83">
        <v>18.41</v>
      </c>
      <c r="T83">
        <v>67.430000000000007</v>
      </c>
      <c r="U83" s="114">
        <f t="shared" si="9"/>
        <v>248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104.04</v>
      </c>
      <c r="J84">
        <f>BYPL_EOD!AI84+BYPL_EOD!AJ84</f>
        <v>53.28</v>
      </c>
      <c r="K84">
        <f>MES_EOD!AI84+MES_EOD!AJ84</f>
        <v>4.84</v>
      </c>
      <c r="L84">
        <f>NDMC_EOD!AI84+NDMC_EOD!AJ84</f>
        <v>18.41</v>
      </c>
      <c r="M84">
        <f>TPDDL_EOD!AI84+TPDDL_EOD!AJ84</f>
        <v>67.430000000000007</v>
      </c>
      <c r="N84">
        <f t="shared" si="7"/>
        <v>248</v>
      </c>
      <c r="O84" s="112">
        <f t="shared" si="8"/>
        <v>0</v>
      </c>
      <c r="P84">
        <v>104.04</v>
      </c>
      <c r="Q84">
        <v>53.28</v>
      </c>
      <c r="R84">
        <v>4.84</v>
      </c>
      <c r="S84">
        <v>18.41</v>
      </c>
      <c r="T84">
        <v>67.430000000000007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104.04</v>
      </c>
      <c r="J85">
        <f>BYPL_EOD!AI85+BYPL_EOD!AJ85</f>
        <v>53.28</v>
      </c>
      <c r="K85">
        <f>MES_EOD!AI85+MES_EOD!AJ85</f>
        <v>4.84</v>
      </c>
      <c r="L85">
        <f>NDMC_EOD!AI85+NDMC_EOD!AJ85</f>
        <v>18.41</v>
      </c>
      <c r="M85">
        <f>TPDDL_EOD!AI85+TPDDL_EOD!AJ85</f>
        <v>67.430000000000007</v>
      </c>
      <c r="N85">
        <f t="shared" si="7"/>
        <v>248</v>
      </c>
      <c r="O85" s="112">
        <f t="shared" si="8"/>
        <v>0</v>
      </c>
      <c r="P85">
        <v>104.04</v>
      </c>
      <c r="Q85">
        <v>53.28</v>
      </c>
      <c r="R85">
        <v>4.84</v>
      </c>
      <c r="S85">
        <v>18.41</v>
      </c>
      <c r="T85">
        <v>67.430000000000007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104.04</v>
      </c>
      <c r="J86">
        <f>BYPL_EOD!AI86+BYPL_EOD!AJ86</f>
        <v>53.28</v>
      </c>
      <c r="K86">
        <f>MES_EOD!AI86+MES_EOD!AJ86</f>
        <v>4.84</v>
      </c>
      <c r="L86">
        <f>NDMC_EOD!AI86+NDMC_EOD!AJ86</f>
        <v>18.41</v>
      </c>
      <c r="M86">
        <f>TPDDL_EOD!AI86+TPDDL_EOD!AJ86</f>
        <v>67.430000000000007</v>
      </c>
      <c r="N86">
        <f t="shared" si="7"/>
        <v>248</v>
      </c>
      <c r="O86" s="112">
        <f t="shared" si="8"/>
        <v>0</v>
      </c>
      <c r="P86">
        <v>104.04</v>
      </c>
      <c r="Q86">
        <v>53.28</v>
      </c>
      <c r="R86">
        <v>4.84</v>
      </c>
      <c r="S86">
        <v>18.41</v>
      </c>
      <c r="T86">
        <v>67.430000000000007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12"/>
      <c r="I87">
        <f>BRPL_EOD!AI87+BRPL_EOD!AJ87</f>
        <v>104.04</v>
      </c>
      <c r="J87">
        <f>BYPL_EOD!AI87+BYPL_EOD!AJ87</f>
        <v>53.28</v>
      </c>
      <c r="K87">
        <f>MES_EOD!AI87+MES_EOD!AJ87</f>
        <v>4.84</v>
      </c>
      <c r="L87">
        <f>NDMC_EOD!AI87+NDMC_EOD!AJ87</f>
        <v>18.41</v>
      </c>
      <c r="M87">
        <f>TPDDL_EOD!AI87+TPDDL_EOD!AJ87</f>
        <v>67.430000000000007</v>
      </c>
      <c r="N87">
        <f t="shared" si="7"/>
        <v>248</v>
      </c>
      <c r="O87" s="112">
        <f t="shared" si="8"/>
        <v>0</v>
      </c>
      <c r="P87">
        <v>104.04</v>
      </c>
      <c r="Q87">
        <v>53.28</v>
      </c>
      <c r="R87">
        <v>4.84</v>
      </c>
      <c r="S87">
        <v>18.41</v>
      </c>
      <c r="T87">
        <v>67.430000000000007</v>
      </c>
      <c r="U87" s="114">
        <f t="shared" si="9"/>
        <v>248</v>
      </c>
      <c r="V87" s="112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104.04</v>
      </c>
      <c r="J88">
        <f>BYPL_EOD!AI88+BYPL_EOD!AJ88</f>
        <v>53.28</v>
      </c>
      <c r="K88">
        <f>MES_EOD!AI88+MES_EOD!AJ88</f>
        <v>4.84</v>
      </c>
      <c r="L88">
        <f>NDMC_EOD!AI88+NDMC_EOD!AJ88</f>
        <v>18.41</v>
      </c>
      <c r="M88">
        <f>TPDDL_EOD!AI88+TPDDL_EOD!AJ88</f>
        <v>67.430000000000007</v>
      </c>
      <c r="N88">
        <f t="shared" si="7"/>
        <v>248</v>
      </c>
      <c r="O88" s="112">
        <f t="shared" si="8"/>
        <v>0</v>
      </c>
      <c r="P88">
        <v>104.04</v>
      </c>
      <c r="Q88">
        <v>53.28</v>
      </c>
      <c r="R88">
        <v>4.84</v>
      </c>
      <c r="S88">
        <v>18.41</v>
      </c>
      <c r="T88">
        <v>67.430000000000007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12"/>
      <c r="I89">
        <f>BRPL_EOD!AI89+BRPL_EOD!AJ89</f>
        <v>104.04</v>
      </c>
      <c r="J89">
        <f>BYPL_EOD!AI89+BYPL_EOD!AJ89</f>
        <v>53.28</v>
      </c>
      <c r="K89">
        <f>MES_EOD!AI89+MES_EOD!AJ89</f>
        <v>4.84</v>
      </c>
      <c r="L89">
        <f>NDMC_EOD!AI89+NDMC_EOD!AJ89</f>
        <v>18.41</v>
      </c>
      <c r="M89">
        <f>TPDDL_EOD!AI89+TPDDL_EOD!AJ89</f>
        <v>67.430000000000007</v>
      </c>
      <c r="N89">
        <f t="shared" si="7"/>
        <v>248</v>
      </c>
      <c r="O89" s="112">
        <f t="shared" si="8"/>
        <v>0</v>
      </c>
      <c r="P89">
        <v>104.04</v>
      </c>
      <c r="Q89">
        <v>53.28</v>
      </c>
      <c r="R89">
        <v>4.84</v>
      </c>
      <c r="S89">
        <v>18.41</v>
      </c>
      <c r="T89">
        <v>67.430000000000007</v>
      </c>
      <c r="U89" s="114">
        <f t="shared" si="9"/>
        <v>248</v>
      </c>
      <c r="V89" s="112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12"/>
      <c r="I90">
        <f>BRPL_EOD!AI90+BRPL_EOD!AJ90</f>
        <v>104.04</v>
      </c>
      <c r="J90">
        <f>BYPL_EOD!AI90+BYPL_EOD!AJ90</f>
        <v>53.28</v>
      </c>
      <c r="K90">
        <f>MES_EOD!AI90+MES_EOD!AJ90</f>
        <v>4.84</v>
      </c>
      <c r="L90">
        <f>NDMC_EOD!AI90+NDMC_EOD!AJ90</f>
        <v>18.41</v>
      </c>
      <c r="M90">
        <f>TPDDL_EOD!AI90+TPDDL_EOD!AJ90</f>
        <v>67.430000000000007</v>
      </c>
      <c r="N90">
        <f t="shared" si="7"/>
        <v>248</v>
      </c>
      <c r="O90" s="112">
        <f t="shared" si="8"/>
        <v>0</v>
      </c>
      <c r="P90">
        <v>104.04</v>
      </c>
      <c r="Q90">
        <v>53.28</v>
      </c>
      <c r="R90">
        <v>4.84</v>
      </c>
      <c r="S90">
        <v>18.41</v>
      </c>
      <c r="T90">
        <v>67.430000000000007</v>
      </c>
      <c r="U90" s="114">
        <f t="shared" si="9"/>
        <v>248</v>
      </c>
      <c r="V90" s="112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256</v>
      </c>
      <c r="G91">
        <f t="shared" si="12"/>
        <v>248</v>
      </c>
      <c r="H91" s="112"/>
      <c r="I91">
        <f>BRPL_EOD!AI91+BRPL_EOD!AJ91</f>
        <v>104.04</v>
      </c>
      <c r="J91">
        <f>BYPL_EOD!AI91+BYPL_EOD!AJ91</f>
        <v>53.28</v>
      </c>
      <c r="K91">
        <f>MES_EOD!AI91+MES_EOD!AJ91</f>
        <v>4.84</v>
      </c>
      <c r="L91">
        <f>NDMC_EOD!AI91+NDMC_EOD!AJ91</f>
        <v>18.41</v>
      </c>
      <c r="M91">
        <f>TPDDL_EOD!AI91+TPDDL_EOD!AJ91</f>
        <v>67.430000000000007</v>
      </c>
      <c r="N91">
        <f t="shared" si="7"/>
        <v>248</v>
      </c>
      <c r="O91" s="112">
        <f t="shared" si="8"/>
        <v>0</v>
      </c>
      <c r="P91">
        <v>104.04</v>
      </c>
      <c r="Q91">
        <v>53.28</v>
      </c>
      <c r="R91">
        <v>4.84</v>
      </c>
      <c r="S91">
        <v>18.41</v>
      </c>
      <c r="T91">
        <v>67.430000000000007</v>
      </c>
      <c r="U91" s="114">
        <f t="shared" si="9"/>
        <v>248</v>
      </c>
      <c r="V91" s="112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256</v>
      </c>
      <c r="G92">
        <f t="shared" si="12"/>
        <v>248</v>
      </c>
      <c r="H92" s="112"/>
      <c r="I92">
        <f>BRPL_EOD!AI92+BRPL_EOD!AJ92</f>
        <v>104.04</v>
      </c>
      <c r="J92">
        <f>BYPL_EOD!AI92+BYPL_EOD!AJ92</f>
        <v>53.28</v>
      </c>
      <c r="K92">
        <f>MES_EOD!AI92+MES_EOD!AJ92</f>
        <v>4.84</v>
      </c>
      <c r="L92">
        <f>NDMC_EOD!AI92+NDMC_EOD!AJ92</f>
        <v>18.41</v>
      </c>
      <c r="M92">
        <f>TPDDL_EOD!AI92+TPDDL_EOD!AJ92</f>
        <v>67.430000000000007</v>
      </c>
      <c r="N92">
        <f t="shared" si="7"/>
        <v>248</v>
      </c>
      <c r="O92" s="112">
        <f t="shared" si="8"/>
        <v>0</v>
      </c>
      <c r="P92">
        <v>104.04</v>
      </c>
      <c r="Q92">
        <v>53.28</v>
      </c>
      <c r="R92">
        <v>4.84</v>
      </c>
      <c r="S92">
        <v>18.41</v>
      </c>
      <c r="T92">
        <v>67.430000000000007</v>
      </c>
      <c r="U92" s="114">
        <f t="shared" si="9"/>
        <v>248</v>
      </c>
      <c r="V92" s="112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104.04</v>
      </c>
      <c r="J93">
        <f>BYPL_EOD!AI93+BYPL_EOD!AJ93</f>
        <v>53.28</v>
      </c>
      <c r="K93">
        <f>MES_EOD!AI93+MES_EOD!AJ93</f>
        <v>4.84</v>
      </c>
      <c r="L93">
        <f>NDMC_EOD!AI93+NDMC_EOD!AJ93</f>
        <v>18.41</v>
      </c>
      <c r="M93">
        <f>TPDDL_EOD!AI93+TPDDL_EOD!AJ93</f>
        <v>67.430000000000007</v>
      </c>
      <c r="N93">
        <f t="shared" si="7"/>
        <v>248</v>
      </c>
      <c r="O93" s="112">
        <f t="shared" si="8"/>
        <v>0</v>
      </c>
      <c r="P93">
        <v>104.04</v>
      </c>
      <c r="Q93">
        <v>53.28</v>
      </c>
      <c r="R93">
        <v>4.84</v>
      </c>
      <c r="S93">
        <v>18.41</v>
      </c>
      <c r="T93">
        <v>67.430000000000007</v>
      </c>
      <c r="U93" s="114">
        <f t="shared" si="9"/>
        <v>248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104.04</v>
      </c>
      <c r="J94">
        <f>BYPL_EOD!AI94+BYPL_EOD!AJ94</f>
        <v>53.28</v>
      </c>
      <c r="K94">
        <f>MES_EOD!AI94+MES_EOD!AJ94</f>
        <v>4.84</v>
      </c>
      <c r="L94">
        <f>NDMC_EOD!AI94+NDMC_EOD!AJ94</f>
        <v>18.41</v>
      </c>
      <c r="M94">
        <f>TPDDL_EOD!AI94+TPDDL_EOD!AJ94</f>
        <v>67.430000000000007</v>
      </c>
      <c r="N94">
        <f t="shared" si="7"/>
        <v>248</v>
      </c>
      <c r="O94" s="112">
        <f t="shared" si="8"/>
        <v>0</v>
      </c>
      <c r="P94">
        <v>104.04</v>
      </c>
      <c r="Q94">
        <v>53.28</v>
      </c>
      <c r="R94">
        <v>4.84</v>
      </c>
      <c r="S94">
        <v>18.41</v>
      </c>
      <c r="T94">
        <v>67.430000000000007</v>
      </c>
      <c r="U94" s="114">
        <f t="shared" si="9"/>
        <v>248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</v>
      </c>
      <c r="E95">
        <f>BAWANA!AM95</f>
        <v>0</v>
      </c>
      <c r="F95">
        <f t="shared" si="11"/>
        <v>256</v>
      </c>
      <c r="G95">
        <f t="shared" si="12"/>
        <v>248</v>
      </c>
      <c r="H95" s="112"/>
      <c r="I95">
        <f>BRPL_EOD!AI95+BRPL_EOD!AJ95</f>
        <v>104.04</v>
      </c>
      <c r="J95">
        <f>BYPL_EOD!AI95+BYPL_EOD!AJ95</f>
        <v>53.28</v>
      </c>
      <c r="K95">
        <f>MES_EOD!AI95+MES_EOD!AJ95</f>
        <v>4.84</v>
      </c>
      <c r="L95">
        <f>NDMC_EOD!AI95+NDMC_EOD!AJ95</f>
        <v>18.41</v>
      </c>
      <c r="M95">
        <f>TPDDL_EOD!AI95+TPDDL_EOD!AJ95</f>
        <v>67.430000000000007</v>
      </c>
      <c r="N95">
        <f t="shared" si="7"/>
        <v>248</v>
      </c>
      <c r="O95" s="112">
        <f t="shared" si="8"/>
        <v>0</v>
      </c>
      <c r="P95">
        <v>104.04</v>
      </c>
      <c r="Q95">
        <v>53.28</v>
      </c>
      <c r="R95">
        <v>4.84</v>
      </c>
      <c r="S95">
        <v>18.41</v>
      </c>
      <c r="T95">
        <v>67.430000000000007</v>
      </c>
      <c r="U95" s="114">
        <f t="shared" si="9"/>
        <v>248</v>
      </c>
      <c r="V95" s="112">
        <f t="shared" si="10"/>
        <v>0</v>
      </c>
      <c r="Y95">
        <f>BAWANA!AW95+BAWANA!AX95</f>
        <v>31</v>
      </c>
      <c r="Z95">
        <f>BAWANA!BD95+BAWANA!BE95</f>
        <v>31</v>
      </c>
      <c r="AA95">
        <f>BAWANA!X95+BAWANA!Y95</f>
        <v>31</v>
      </c>
      <c r="AB95">
        <f>BAWANA!AE95+BAWANA!AF95</f>
        <v>31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</v>
      </c>
      <c r="E96">
        <f>BAWANA!AM96</f>
        <v>0</v>
      </c>
      <c r="F96">
        <f t="shared" si="11"/>
        <v>256</v>
      </c>
      <c r="G96">
        <f t="shared" si="12"/>
        <v>248</v>
      </c>
      <c r="H96" s="112"/>
      <c r="I96">
        <f>BRPL_EOD!AI96+BRPL_EOD!AJ96</f>
        <v>104.04</v>
      </c>
      <c r="J96">
        <f>BYPL_EOD!AI96+BYPL_EOD!AJ96</f>
        <v>53.28</v>
      </c>
      <c r="K96">
        <f>MES_EOD!AI96+MES_EOD!AJ96</f>
        <v>4.84</v>
      </c>
      <c r="L96">
        <f>NDMC_EOD!AI96+NDMC_EOD!AJ96</f>
        <v>18.41</v>
      </c>
      <c r="M96">
        <f>TPDDL_EOD!AI96+TPDDL_EOD!AJ96</f>
        <v>67.430000000000007</v>
      </c>
      <c r="N96">
        <f t="shared" si="7"/>
        <v>248</v>
      </c>
      <c r="O96" s="112">
        <f t="shared" si="8"/>
        <v>0</v>
      </c>
      <c r="P96">
        <v>104.04</v>
      </c>
      <c r="Q96">
        <v>53.28</v>
      </c>
      <c r="R96">
        <v>4.84</v>
      </c>
      <c r="S96">
        <v>18.41</v>
      </c>
      <c r="T96">
        <v>67.430000000000007</v>
      </c>
      <c r="U96" s="114">
        <f t="shared" si="9"/>
        <v>248</v>
      </c>
      <c r="V96" s="112">
        <f t="shared" si="10"/>
        <v>0</v>
      </c>
      <c r="Y96">
        <f>BAWANA!AW96+BAWANA!AX96</f>
        <v>31</v>
      </c>
      <c r="Z96">
        <f>BAWANA!BD96+BAWANA!BE96</f>
        <v>31</v>
      </c>
      <c r="AA96">
        <f>BAWANA!X96+BAWANA!Y96</f>
        <v>31</v>
      </c>
      <c r="AB96">
        <f>BAWANA!AE96+BAWANA!AF96</f>
        <v>31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</v>
      </c>
      <c r="E97">
        <f>BAWANA!AM97</f>
        <v>0</v>
      </c>
      <c r="F97">
        <f t="shared" si="11"/>
        <v>256</v>
      </c>
      <c r="G97">
        <f t="shared" si="12"/>
        <v>248</v>
      </c>
      <c r="H97" s="112"/>
      <c r="I97">
        <f>BRPL_EOD!AI97+BRPL_EOD!AJ97</f>
        <v>104.04</v>
      </c>
      <c r="J97">
        <f>BYPL_EOD!AI97+BYPL_EOD!AJ97</f>
        <v>53.28</v>
      </c>
      <c r="K97">
        <f>MES_EOD!AI97+MES_EOD!AJ97</f>
        <v>4.84</v>
      </c>
      <c r="L97">
        <f>NDMC_EOD!AI97+NDMC_EOD!AJ97</f>
        <v>18.41</v>
      </c>
      <c r="M97">
        <f>TPDDL_EOD!AI97+TPDDL_EOD!AJ97</f>
        <v>67.430000000000007</v>
      </c>
      <c r="N97">
        <f t="shared" si="7"/>
        <v>248</v>
      </c>
      <c r="O97" s="112">
        <f t="shared" si="8"/>
        <v>0</v>
      </c>
      <c r="P97">
        <v>104.04</v>
      </c>
      <c r="Q97">
        <v>53.28</v>
      </c>
      <c r="R97">
        <v>4.84</v>
      </c>
      <c r="S97">
        <v>18.41</v>
      </c>
      <c r="T97">
        <v>67.430000000000007</v>
      </c>
      <c r="U97" s="114">
        <f t="shared" si="9"/>
        <v>248</v>
      </c>
      <c r="V97" s="112">
        <f t="shared" si="10"/>
        <v>0</v>
      </c>
      <c r="Y97">
        <f>BAWANA!AW97+BAWANA!AX97</f>
        <v>31</v>
      </c>
      <c r="Z97">
        <f>BAWANA!BD97+BAWANA!BE97</f>
        <v>31</v>
      </c>
      <c r="AA97">
        <f>BAWANA!X97+BAWANA!Y97</f>
        <v>31</v>
      </c>
      <c r="AB97">
        <f>BAWANA!AE97+BAWANA!AF97</f>
        <v>31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</v>
      </c>
      <c r="E98">
        <f>BAWANA!AM98</f>
        <v>0</v>
      </c>
      <c r="F98">
        <f t="shared" si="11"/>
        <v>256</v>
      </c>
      <c r="G98">
        <f t="shared" si="12"/>
        <v>248</v>
      </c>
      <c r="H98" s="112"/>
      <c r="I98">
        <f>BRPL_EOD!AI98+BRPL_EOD!AJ98</f>
        <v>104.04</v>
      </c>
      <c r="J98">
        <f>BYPL_EOD!AI98+BYPL_EOD!AJ98</f>
        <v>53.28</v>
      </c>
      <c r="K98">
        <f>MES_EOD!AI98+MES_EOD!AJ98</f>
        <v>4.84</v>
      </c>
      <c r="L98">
        <f>NDMC_EOD!AI98+NDMC_EOD!AJ98</f>
        <v>18.41</v>
      </c>
      <c r="M98">
        <f>TPDDL_EOD!AI98+TPDDL_EOD!AJ98</f>
        <v>67.430000000000007</v>
      </c>
      <c r="N98">
        <f t="shared" si="7"/>
        <v>248</v>
      </c>
      <c r="O98" s="112">
        <f t="shared" si="8"/>
        <v>0</v>
      </c>
      <c r="P98">
        <v>104.04</v>
      </c>
      <c r="Q98">
        <v>53.28</v>
      </c>
      <c r="R98">
        <v>4.84</v>
      </c>
      <c r="S98">
        <v>18.41</v>
      </c>
      <c r="T98">
        <v>67.430000000000007</v>
      </c>
      <c r="U98" s="114">
        <f t="shared" si="9"/>
        <v>248</v>
      </c>
      <c r="V98" s="112">
        <f t="shared" si="10"/>
        <v>0</v>
      </c>
      <c r="Y98">
        <f>BAWANA!AW98+BAWANA!AX98</f>
        <v>31</v>
      </c>
      <c r="Z98">
        <f>BAWANA!BD98+BAWANA!BE98</f>
        <v>31</v>
      </c>
      <c r="AA98">
        <f>BAWANA!X98+BAWANA!Y98</f>
        <v>31</v>
      </c>
      <c r="AB98">
        <f>BAWANA!AE98+BAWANA!AF98</f>
        <v>31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5.507842500000006</v>
      </c>
      <c r="E99" s="114">
        <f t="shared" si="14"/>
        <v>0</v>
      </c>
      <c r="F99" s="114">
        <f t="shared" si="14"/>
        <v>6.1440000000000001</v>
      </c>
      <c r="G99" s="114">
        <f t="shared" si="14"/>
        <v>5.507842500000006</v>
      </c>
      <c r="H99" s="114"/>
      <c r="I99" s="114">
        <f t="shared" si="14"/>
        <v>2.2063974999999996</v>
      </c>
      <c r="J99" s="114">
        <f t="shared" si="14"/>
        <v>1.1915199999999986</v>
      </c>
      <c r="K99" s="114">
        <f t="shared" si="14"/>
        <v>0.11911999999999989</v>
      </c>
      <c r="L99" s="114">
        <f t="shared" si="14"/>
        <v>0.48320250000000048</v>
      </c>
      <c r="M99" s="114">
        <f t="shared" si="14"/>
        <v>1.523562500000001</v>
      </c>
      <c r="N99" s="114">
        <f t="shared" si="14"/>
        <v>5.5238025000000048</v>
      </c>
      <c r="O99" s="114">
        <f t="shared" si="14"/>
        <v>-1.5960000000000384E-2</v>
      </c>
      <c r="P99" s="114">
        <f t="shared" si="14"/>
        <v>2.199992632593311</v>
      </c>
      <c r="Q99" s="114">
        <f t="shared" si="14"/>
        <v>1.1879840427306123</v>
      </c>
      <c r="R99" s="114">
        <f t="shared" si="14"/>
        <v>0.1187986672375848</v>
      </c>
      <c r="S99" s="114">
        <f t="shared" si="14"/>
        <v>0.48198164194339005</v>
      </c>
      <c r="T99" s="114">
        <f t="shared" si="14"/>
        <v>1.5190855154951006</v>
      </c>
      <c r="U99" s="114">
        <f t="shared" si="14"/>
        <v>5.507842500000006</v>
      </c>
      <c r="V99" s="114">
        <f t="shared" si="10"/>
        <v>0</v>
      </c>
      <c r="Y99" s="114">
        <f>SUM(Y3:Y98)/4000</f>
        <v>0.7103275</v>
      </c>
      <c r="Z99" s="114">
        <f t="shared" ref="Z99:AD99" si="15">SUM(Z3:Z98)/4000</f>
        <v>0.51538000000000028</v>
      </c>
      <c r="AA99" s="114">
        <f t="shared" si="15"/>
        <v>0.7103275</v>
      </c>
      <c r="AB99" s="114">
        <f t="shared" si="15"/>
        <v>0.51538000000000028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65.703000000000003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347.0625</v>
      </c>
      <c r="V3">
        <v>14.253199</v>
      </c>
      <c r="W3">
        <v>43.704000000000001</v>
      </c>
      <c r="X3">
        <v>147.515625</v>
      </c>
      <c r="Y3">
        <v>0</v>
      </c>
      <c r="Z3">
        <v>6.5208000000000004</v>
      </c>
      <c r="AA3">
        <v>39.5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39.836399999999998</v>
      </c>
      <c r="AH3">
        <v>116.9545</v>
      </c>
      <c r="AI3">
        <v>0</v>
      </c>
      <c r="AJ3">
        <v>0</v>
      </c>
      <c r="AK3">
        <v>51.140700000000002</v>
      </c>
      <c r="AL3">
        <v>85.988</v>
      </c>
      <c r="AM3">
        <v>10.5307</v>
      </c>
      <c r="AN3">
        <v>0.99475999999999998</v>
      </c>
      <c r="AO3">
        <v>10.29</v>
      </c>
      <c r="AP3">
        <v>13.3224</v>
      </c>
      <c r="AQ3">
        <v>45.36</v>
      </c>
      <c r="AR3">
        <v>8.8320000000000007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3308.8658559999994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65.703000000000003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347.0625</v>
      </c>
      <c r="V4">
        <v>14.253199</v>
      </c>
      <c r="W4">
        <v>43.704000000000001</v>
      </c>
      <c r="X4">
        <v>147.515625</v>
      </c>
      <c r="Y4">
        <v>0</v>
      </c>
      <c r="Z4">
        <v>6.5208000000000004</v>
      </c>
      <c r="AA4">
        <v>39.5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39.836399999999998</v>
      </c>
      <c r="AH4">
        <v>116.9545</v>
      </c>
      <c r="AI4">
        <v>0</v>
      </c>
      <c r="AJ4">
        <v>0</v>
      </c>
      <c r="AK4">
        <v>51.140700000000002</v>
      </c>
      <c r="AL4">
        <v>85.988</v>
      </c>
      <c r="AM4">
        <v>10.5307</v>
      </c>
      <c r="AN4">
        <v>0.99475999999999998</v>
      </c>
      <c r="AO4">
        <v>10.29</v>
      </c>
      <c r="AP4">
        <v>13.3224</v>
      </c>
      <c r="AQ4">
        <v>45.36</v>
      </c>
      <c r="AR4">
        <v>8.8320000000000007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3308.8658559999994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65.703000000000003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347.0625</v>
      </c>
      <c r="V5">
        <v>14.253199</v>
      </c>
      <c r="W5">
        <v>42.49</v>
      </c>
      <c r="X5">
        <v>147.515625</v>
      </c>
      <c r="Y5">
        <v>0</v>
      </c>
      <c r="Z5">
        <v>6.5208000000000004</v>
      </c>
      <c r="AA5">
        <v>39.5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39.836399999999998</v>
      </c>
      <c r="AH5">
        <v>116.9545</v>
      </c>
      <c r="AI5">
        <v>0</v>
      </c>
      <c r="AJ5">
        <v>0</v>
      </c>
      <c r="AK5">
        <v>51.140700000000002</v>
      </c>
      <c r="AL5">
        <v>85.988</v>
      </c>
      <c r="AM5">
        <v>5.1986999999999997</v>
      </c>
      <c r="AN5">
        <v>0.99475999999999998</v>
      </c>
      <c r="AO5">
        <v>10.29</v>
      </c>
      <c r="AP5">
        <v>13.3224</v>
      </c>
      <c r="AQ5">
        <v>30.24</v>
      </c>
      <c r="AR5">
        <v>48.576000000000001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3326.943855999999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65.703000000000003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347.0625</v>
      </c>
      <c r="V6">
        <v>14.253199</v>
      </c>
      <c r="W6">
        <v>42.49</v>
      </c>
      <c r="X6">
        <v>147.515625</v>
      </c>
      <c r="Y6">
        <v>0</v>
      </c>
      <c r="Z6">
        <v>6.5208000000000004</v>
      </c>
      <c r="AA6">
        <v>39.5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39.836399999999998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0.99475999999999998</v>
      </c>
      <c r="AO6">
        <v>10.29</v>
      </c>
      <c r="AP6">
        <v>13.3224</v>
      </c>
      <c r="AQ6">
        <v>30.24</v>
      </c>
      <c r="AR6">
        <v>48.576000000000001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3321.745155999999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65.703000000000003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347.0625</v>
      </c>
      <c r="V7">
        <v>14.253199</v>
      </c>
      <c r="W7">
        <v>42.49</v>
      </c>
      <c r="X7">
        <v>147.515625</v>
      </c>
      <c r="Y7">
        <v>0</v>
      </c>
      <c r="Z7">
        <v>6.5208000000000004</v>
      </c>
      <c r="AA7">
        <v>39.5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39.836399999999998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0.99475999999999998</v>
      </c>
      <c r="AO7">
        <v>10.29</v>
      </c>
      <c r="AP7">
        <v>13.3224</v>
      </c>
      <c r="AQ7">
        <v>15.12</v>
      </c>
      <c r="AR7">
        <v>11.04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3247.565955999999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65.703000000000003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347.0625</v>
      </c>
      <c r="V8">
        <v>14.253199</v>
      </c>
      <c r="W8">
        <v>42.49</v>
      </c>
      <c r="X8">
        <v>147.515625</v>
      </c>
      <c r="Y8">
        <v>0</v>
      </c>
      <c r="Z8">
        <v>6.5208000000000004</v>
      </c>
      <c r="AA8">
        <v>39.5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39.836399999999998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0.99475999999999998</v>
      </c>
      <c r="AO8">
        <v>10.29</v>
      </c>
      <c r="AP8">
        <v>13.3224</v>
      </c>
      <c r="AQ8">
        <v>15.12</v>
      </c>
      <c r="AR8">
        <v>8.8320000000000007</v>
      </c>
      <c r="AS8">
        <v>9.4163999999999994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3244.0127559999992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65.703000000000003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347.0625</v>
      </c>
      <c r="V9">
        <v>14.253199</v>
      </c>
      <c r="W9">
        <v>42.49</v>
      </c>
      <c r="X9">
        <v>147.515625</v>
      </c>
      <c r="Y9">
        <v>0</v>
      </c>
      <c r="Z9">
        <v>6.5208000000000004</v>
      </c>
      <c r="AA9">
        <v>39.5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39.836399999999998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0.99475999999999998</v>
      </c>
      <c r="AO9">
        <v>10.29</v>
      </c>
      <c r="AP9">
        <v>13.3224</v>
      </c>
      <c r="AQ9">
        <v>0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3228.8927559999993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65.703000000000003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347.0625</v>
      </c>
      <c r="V10">
        <v>14.253199</v>
      </c>
      <c r="W10">
        <v>42.49</v>
      </c>
      <c r="X10">
        <v>147.515625</v>
      </c>
      <c r="Y10">
        <v>0</v>
      </c>
      <c r="Z10">
        <v>6.5208000000000004</v>
      </c>
      <c r="AA10">
        <v>39.5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39.836399999999998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0.99475999999999998</v>
      </c>
      <c r="AO10">
        <v>10.29</v>
      </c>
      <c r="AP10">
        <v>13.3224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3228.8927559999993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65.703000000000003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347.0625</v>
      </c>
      <c r="V11">
        <v>14.253199</v>
      </c>
      <c r="W11">
        <v>42.49</v>
      </c>
      <c r="X11">
        <v>147.515625</v>
      </c>
      <c r="Y11">
        <v>0</v>
      </c>
      <c r="Z11">
        <v>6.5208000000000004</v>
      </c>
      <c r="AA11">
        <v>39.5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39.836399999999998</v>
      </c>
      <c r="AH11">
        <v>116.9545</v>
      </c>
      <c r="AI11">
        <v>0</v>
      </c>
      <c r="AJ11">
        <v>0</v>
      </c>
      <c r="AK11">
        <v>51.140700000000002</v>
      </c>
      <c r="AL11">
        <v>82.501999999999995</v>
      </c>
      <c r="AM11">
        <v>0</v>
      </c>
      <c r="AN11">
        <v>0.99475999999999998</v>
      </c>
      <c r="AO11">
        <v>10.29</v>
      </c>
      <c r="AP11">
        <v>13.3224</v>
      </c>
      <c r="AQ11">
        <v>0</v>
      </c>
      <c r="AR11">
        <v>11.04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3227.6147559999995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65.703000000000003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347.0625</v>
      </c>
      <c r="V12">
        <v>14.253199</v>
      </c>
      <c r="W12">
        <v>42.49</v>
      </c>
      <c r="X12">
        <v>147.515625</v>
      </c>
      <c r="Y12">
        <v>0</v>
      </c>
      <c r="Z12">
        <v>6.5208000000000004</v>
      </c>
      <c r="AA12">
        <v>39.5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39.836399999999998</v>
      </c>
      <c r="AH12">
        <v>116.9545</v>
      </c>
      <c r="AI12">
        <v>0</v>
      </c>
      <c r="AJ12">
        <v>0</v>
      </c>
      <c r="AK12">
        <v>51.140700000000002</v>
      </c>
      <c r="AL12">
        <v>82.501999999999995</v>
      </c>
      <c r="AM12">
        <v>0</v>
      </c>
      <c r="AN12">
        <v>0.99475999999999998</v>
      </c>
      <c r="AO12">
        <v>10.29</v>
      </c>
      <c r="AP12">
        <v>13.3224</v>
      </c>
      <c r="AQ12">
        <v>0</v>
      </c>
      <c r="AR12">
        <v>11.04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3227.6147559999995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65.703000000000003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347.0625</v>
      </c>
      <c r="V13">
        <v>14.253199</v>
      </c>
      <c r="W13">
        <v>42.49</v>
      </c>
      <c r="X13">
        <v>147.515625</v>
      </c>
      <c r="Y13">
        <v>0</v>
      </c>
      <c r="Z13">
        <v>6.5208000000000004</v>
      </c>
      <c r="AA13">
        <v>39.5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39.836399999999998</v>
      </c>
      <c r="AH13">
        <v>116.9545</v>
      </c>
      <c r="AI13">
        <v>0</v>
      </c>
      <c r="AJ13">
        <v>0</v>
      </c>
      <c r="AK13">
        <v>51.140700000000002</v>
      </c>
      <c r="AL13">
        <v>82.501999999999995</v>
      </c>
      <c r="AM13">
        <v>0</v>
      </c>
      <c r="AN13">
        <v>0.99475999999999998</v>
      </c>
      <c r="AO13">
        <v>10.29</v>
      </c>
      <c r="AP13">
        <v>13.3224</v>
      </c>
      <c r="AQ13">
        <v>0</v>
      </c>
      <c r="AR13">
        <v>11.04</v>
      </c>
      <c r="AS13">
        <v>9.6854399999999998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3227.8837959999996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65.703000000000003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347.0625</v>
      </c>
      <c r="V14">
        <v>14.253199</v>
      </c>
      <c r="W14">
        <v>42.49</v>
      </c>
      <c r="X14">
        <v>147.515625</v>
      </c>
      <c r="Y14">
        <v>0</v>
      </c>
      <c r="Z14">
        <v>6.5208000000000004</v>
      </c>
      <c r="AA14">
        <v>39.5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39.836399999999998</v>
      </c>
      <c r="AH14">
        <v>116.9545</v>
      </c>
      <c r="AI14">
        <v>0</v>
      </c>
      <c r="AJ14">
        <v>0</v>
      </c>
      <c r="AK14">
        <v>51.140700000000002</v>
      </c>
      <c r="AL14">
        <v>82.501999999999995</v>
      </c>
      <c r="AM14">
        <v>0</v>
      </c>
      <c r="AN14">
        <v>0.99475999999999998</v>
      </c>
      <c r="AO14">
        <v>10.29</v>
      </c>
      <c r="AP14">
        <v>13.3224</v>
      </c>
      <c r="AQ14">
        <v>0</v>
      </c>
      <c r="AR14">
        <v>11.04</v>
      </c>
      <c r="AS14">
        <v>9.6854399999999998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3227.8837959999996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65.703000000000003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347.0625</v>
      </c>
      <c r="V15">
        <v>14.253199</v>
      </c>
      <c r="W15">
        <v>42.49</v>
      </c>
      <c r="X15">
        <v>147.515625</v>
      </c>
      <c r="Y15">
        <v>0</v>
      </c>
      <c r="Z15">
        <v>6.5208000000000004</v>
      </c>
      <c r="AA15">
        <v>39.5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39.836399999999998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0.99475999999999998</v>
      </c>
      <c r="AO15">
        <v>10.29</v>
      </c>
      <c r="AP15">
        <v>12.169499999999999</v>
      </c>
      <c r="AQ15">
        <v>0</v>
      </c>
      <c r="AR15">
        <v>8.8320000000000007</v>
      </c>
      <c r="AS15">
        <v>9.6854399999999998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3224.5228959999995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65.703000000000003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347.0625</v>
      </c>
      <c r="V16">
        <v>14.253199</v>
      </c>
      <c r="W16">
        <v>42.49</v>
      </c>
      <c r="X16">
        <v>147.515625</v>
      </c>
      <c r="Y16">
        <v>0</v>
      </c>
      <c r="Z16">
        <v>6.5208000000000004</v>
      </c>
      <c r="AA16">
        <v>39.5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39.836399999999998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0.99475999999999998</v>
      </c>
      <c r="AO16">
        <v>10.29</v>
      </c>
      <c r="AP16">
        <v>12.169499999999999</v>
      </c>
      <c r="AQ16">
        <v>0</v>
      </c>
      <c r="AR16">
        <v>8.8320000000000007</v>
      </c>
      <c r="AS16">
        <v>9.6854399999999998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3224.5228959999995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65.703000000000003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347.0625</v>
      </c>
      <c r="V17">
        <v>14.253199</v>
      </c>
      <c r="W17">
        <v>42.49</v>
      </c>
      <c r="X17">
        <v>147.515625</v>
      </c>
      <c r="Y17">
        <v>0</v>
      </c>
      <c r="Z17">
        <v>6.5208000000000004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39.836399999999998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0.99475999999999998</v>
      </c>
      <c r="AO17">
        <v>10.29</v>
      </c>
      <c r="AP17">
        <v>12.169499999999999</v>
      </c>
      <c r="AQ17">
        <v>0</v>
      </c>
      <c r="AR17">
        <v>9.9359999999999999</v>
      </c>
      <c r="AS17">
        <v>9.6854399999999998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3214.1718959999998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65.703000000000003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347.0625</v>
      </c>
      <c r="V18">
        <v>14.253199</v>
      </c>
      <c r="W18">
        <v>42.49</v>
      </c>
      <c r="X18">
        <v>147.515625</v>
      </c>
      <c r="Y18">
        <v>0</v>
      </c>
      <c r="Z18">
        <v>6.5208000000000004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39.836399999999998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0.99475999999999998</v>
      </c>
      <c r="AO18">
        <v>10.29</v>
      </c>
      <c r="AP18">
        <v>12.169499999999999</v>
      </c>
      <c r="AQ18">
        <v>0</v>
      </c>
      <c r="AR18">
        <v>9.9359999999999999</v>
      </c>
      <c r="AS18">
        <v>9.6854399999999998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3214.1718959999998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65.703000000000003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347.0625</v>
      </c>
      <c r="V19">
        <v>14.253199</v>
      </c>
      <c r="W19">
        <v>42.49</v>
      </c>
      <c r="X19">
        <v>147.515625</v>
      </c>
      <c r="Y19">
        <v>0</v>
      </c>
      <c r="Z19">
        <v>6.5208000000000004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39.836399999999998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0.99475999999999998</v>
      </c>
      <c r="AO19">
        <v>10.29</v>
      </c>
      <c r="AP19">
        <v>12.169499999999999</v>
      </c>
      <c r="AQ19">
        <v>0</v>
      </c>
      <c r="AR19">
        <v>48.576000000000001</v>
      </c>
      <c r="AS19">
        <v>9.6854399999999998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3252.8118959999997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65.703000000000003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347.0625</v>
      </c>
      <c r="V20">
        <v>14.253199</v>
      </c>
      <c r="W20">
        <v>42.49</v>
      </c>
      <c r="X20">
        <v>147.515625</v>
      </c>
      <c r="Y20">
        <v>0</v>
      </c>
      <c r="Z20">
        <v>6.5208000000000004</v>
      </c>
      <c r="AA20">
        <v>28.045000000000002</v>
      </c>
      <c r="AB20">
        <v>39.510120000000001</v>
      </c>
      <c r="AC20">
        <v>29.062808</v>
      </c>
      <c r="AD20">
        <v>0</v>
      </c>
      <c r="AE20">
        <v>49.436556000000003</v>
      </c>
      <c r="AF20">
        <v>8.8740000000000006</v>
      </c>
      <c r="AG20">
        <v>39.836399999999998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0.99475999999999998</v>
      </c>
      <c r="AO20">
        <v>10.29</v>
      </c>
      <c r="AP20">
        <v>12.169499999999999</v>
      </c>
      <c r="AQ20">
        <v>0</v>
      </c>
      <c r="AR20">
        <v>48.576000000000001</v>
      </c>
      <c r="AS20">
        <v>9.6854399999999998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3252.8118959999997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65.703000000000003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347.0625</v>
      </c>
      <c r="V21">
        <v>14.253199</v>
      </c>
      <c r="W21">
        <v>41.579500000000003</v>
      </c>
      <c r="X21">
        <v>147.515625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0</v>
      </c>
      <c r="AE21">
        <v>49.436556000000003</v>
      </c>
      <c r="AF21">
        <v>8.8740000000000006</v>
      </c>
      <c r="AG21">
        <v>39.836399999999998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0.99475999999999998</v>
      </c>
      <c r="AO21">
        <v>10.29</v>
      </c>
      <c r="AP21">
        <v>12.169499999999999</v>
      </c>
      <c r="AQ21">
        <v>0</v>
      </c>
      <c r="AR21">
        <v>8.8320000000000007</v>
      </c>
      <c r="AS21">
        <v>9.6854399999999998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3212.1573959999996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65.703000000000003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347.0625</v>
      </c>
      <c r="V22">
        <v>14.253199</v>
      </c>
      <c r="W22">
        <v>41.579500000000003</v>
      </c>
      <c r="X22">
        <v>147.515625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8.8740000000000006</v>
      </c>
      <c r="AG22">
        <v>39.836399999999998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0.99475999999999998</v>
      </c>
      <c r="AO22">
        <v>10.29</v>
      </c>
      <c r="AP22">
        <v>12.169499999999999</v>
      </c>
      <c r="AQ22">
        <v>0</v>
      </c>
      <c r="AR22">
        <v>8.8320000000000007</v>
      </c>
      <c r="AS22">
        <v>9.6854399999999998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3212.1573959999996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65.703000000000003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347.0625</v>
      </c>
      <c r="V23">
        <v>14.253199</v>
      </c>
      <c r="W23">
        <v>41.579500000000003</v>
      </c>
      <c r="X23">
        <v>147.515625</v>
      </c>
      <c r="Y23">
        <v>0</v>
      </c>
      <c r="Z23">
        <v>6.5208000000000004</v>
      </c>
      <c r="AA23">
        <v>39.5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39.836399999999998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0.99475999999999998</v>
      </c>
      <c r="AO23">
        <v>10.29</v>
      </c>
      <c r="AP23">
        <v>12.169499999999999</v>
      </c>
      <c r="AQ23">
        <v>0</v>
      </c>
      <c r="AR23">
        <v>11.04</v>
      </c>
      <c r="AS23">
        <v>9.6854399999999998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3225.8203959999996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65.703000000000003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347.0625</v>
      </c>
      <c r="V24">
        <v>14.253199</v>
      </c>
      <c r="W24">
        <v>41.579500000000003</v>
      </c>
      <c r="X24">
        <v>147.515625</v>
      </c>
      <c r="Y24">
        <v>0</v>
      </c>
      <c r="Z24">
        <v>6.5208000000000004</v>
      </c>
      <c r="AA24">
        <v>39.5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39.836399999999998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0.99475999999999998</v>
      </c>
      <c r="AO24">
        <v>10.29</v>
      </c>
      <c r="AP24">
        <v>12.169499999999999</v>
      </c>
      <c r="AQ24">
        <v>15.12</v>
      </c>
      <c r="AR24">
        <v>11.04</v>
      </c>
      <c r="AS24">
        <v>9.6854399999999998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3240.9403959999995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65.703000000000003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348.1875</v>
      </c>
      <c r="V25">
        <v>14.253199</v>
      </c>
      <c r="W25">
        <v>41.579500000000003</v>
      </c>
      <c r="X25">
        <v>147.515625</v>
      </c>
      <c r="Y25">
        <v>0</v>
      </c>
      <c r="Z25">
        <v>13.1076</v>
      </c>
      <c r="AA25">
        <v>39.5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39.836399999999998</v>
      </c>
      <c r="AH25">
        <v>116.9545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0.99475999999999998</v>
      </c>
      <c r="AO25">
        <v>10.29</v>
      </c>
      <c r="AP25">
        <v>12.169499999999999</v>
      </c>
      <c r="AQ25">
        <v>30.24</v>
      </c>
      <c r="AR25">
        <v>11.04</v>
      </c>
      <c r="AS25">
        <v>9.6854399999999998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3263.7721959999994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65.703000000000003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348.1875</v>
      </c>
      <c r="V26">
        <v>14.253199</v>
      </c>
      <c r="W26">
        <v>41.579500000000003</v>
      </c>
      <c r="X26">
        <v>147.515625</v>
      </c>
      <c r="Y26">
        <v>0</v>
      </c>
      <c r="Z26">
        <v>13.1076</v>
      </c>
      <c r="AA26">
        <v>39.5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39.836399999999998</v>
      </c>
      <c r="AH26">
        <v>116.9545</v>
      </c>
      <c r="AI26">
        <v>0</v>
      </c>
      <c r="AJ26">
        <v>0</v>
      </c>
      <c r="AK26">
        <v>51.140700000000002</v>
      </c>
      <c r="AL26">
        <v>82.501999999999995</v>
      </c>
      <c r="AM26">
        <v>5.1986999999999997</v>
      </c>
      <c r="AN26">
        <v>0.99475999999999998</v>
      </c>
      <c r="AO26">
        <v>10.29</v>
      </c>
      <c r="AP26">
        <v>12.169499999999999</v>
      </c>
      <c r="AQ26">
        <v>46.683</v>
      </c>
      <c r="AR26">
        <v>11.04</v>
      </c>
      <c r="AS26">
        <v>9.6854399999999998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3285.4138959999996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65.16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348.1875</v>
      </c>
      <c r="V27">
        <v>14.253199</v>
      </c>
      <c r="W27">
        <v>41.579500000000003</v>
      </c>
      <c r="X27">
        <v>147.515625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39.836399999999998</v>
      </c>
      <c r="AH27">
        <v>116.9545</v>
      </c>
      <c r="AI27">
        <v>0</v>
      </c>
      <c r="AJ27">
        <v>0</v>
      </c>
      <c r="AK27">
        <v>51.140700000000002</v>
      </c>
      <c r="AL27">
        <v>82.501999999999995</v>
      </c>
      <c r="AM27">
        <v>10.5307</v>
      </c>
      <c r="AN27">
        <v>0.99475999999999998</v>
      </c>
      <c r="AO27">
        <v>10.29</v>
      </c>
      <c r="AP27">
        <v>12.169499999999999</v>
      </c>
      <c r="AQ27">
        <v>62.244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3306.6075359999995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65.16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348.1875</v>
      </c>
      <c r="V28">
        <v>14.253199</v>
      </c>
      <c r="W28">
        <v>41.579500000000003</v>
      </c>
      <c r="X28">
        <v>147.515625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39.836399999999998</v>
      </c>
      <c r="AH28">
        <v>116.9545</v>
      </c>
      <c r="AI28">
        <v>0</v>
      </c>
      <c r="AJ28">
        <v>0</v>
      </c>
      <c r="AK28">
        <v>51.140700000000002</v>
      </c>
      <c r="AL28">
        <v>82.501999999999995</v>
      </c>
      <c r="AM28">
        <v>13.33</v>
      </c>
      <c r="AN28">
        <v>0.99475999999999998</v>
      </c>
      <c r="AO28">
        <v>10.29</v>
      </c>
      <c r="AP28">
        <v>12.169499999999999</v>
      </c>
      <c r="AQ28">
        <v>62.244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3309.4068359999997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65.16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348.1875</v>
      </c>
      <c r="V29">
        <v>14.253199</v>
      </c>
      <c r="W29">
        <v>41.579500000000003</v>
      </c>
      <c r="X29">
        <v>147.515625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39.836399999999998</v>
      </c>
      <c r="AH29">
        <v>116.9545</v>
      </c>
      <c r="AI29">
        <v>0</v>
      </c>
      <c r="AJ29">
        <v>0</v>
      </c>
      <c r="AK29">
        <v>51.140700000000002</v>
      </c>
      <c r="AL29">
        <v>82.501999999999995</v>
      </c>
      <c r="AM29">
        <v>13.33</v>
      </c>
      <c r="AN29">
        <v>0.99475999999999998</v>
      </c>
      <c r="AO29">
        <v>10.29</v>
      </c>
      <c r="AP29">
        <v>12.169499999999999</v>
      </c>
      <c r="AQ29">
        <v>62.244</v>
      </c>
      <c r="AR29">
        <v>11.04</v>
      </c>
      <c r="AS29">
        <v>32.284799999999997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3333.8106359999997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65.16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348.1875</v>
      </c>
      <c r="V30">
        <v>14.253199</v>
      </c>
      <c r="W30">
        <v>41.579500000000003</v>
      </c>
      <c r="X30">
        <v>147.515625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39.836399999999998</v>
      </c>
      <c r="AH30">
        <v>116.9545</v>
      </c>
      <c r="AI30">
        <v>0</v>
      </c>
      <c r="AJ30">
        <v>0</v>
      </c>
      <c r="AK30">
        <v>51.140700000000002</v>
      </c>
      <c r="AL30">
        <v>82.501999999999995</v>
      </c>
      <c r="AM30">
        <v>13.33</v>
      </c>
      <c r="AN30">
        <v>0.99475999999999998</v>
      </c>
      <c r="AO30">
        <v>10.29</v>
      </c>
      <c r="AP30">
        <v>12.169499999999999</v>
      </c>
      <c r="AQ30">
        <v>49.14</v>
      </c>
      <c r="AR30">
        <v>11.04</v>
      </c>
      <c r="AS30">
        <v>32.284799999999997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3320.7066359999994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65.16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348.1875</v>
      </c>
      <c r="V31">
        <v>14.253199</v>
      </c>
      <c r="W31">
        <v>41.579500000000003</v>
      </c>
      <c r="X31">
        <v>147.515625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39.836399999999998</v>
      </c>
      <c r="AH31">
        <v>116.9545</v>
      </c>
      <c r="AI31">
        <v>0</v>
      </c>
      <c r="AJ31">
        <v>0</v>
      </c>
      <c r="AK31">
        <v>51.140700000000002</v>
      </c>
      <c r="AL31">
        <v>82.501999999999995</v>
      </c>
      <c r="AM31">
        <v>13.33</v>
      </c>
      <c r="AN31">
        <v>0.99475999999999998</v>
      </c>
      <c r="AO31">
        <v>10.29</v>
      </c>
      <c r="AP31">
        <v>12.169499999999999</v>
      </c>
      <c r="AQ31">
        <v>49.14</v>
      </c>
      <c r="AR31">
        <v>48.576000000000001</v>
      </c>
      <c r="AS31">
        <v>32.284799999999997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3357.1926359999993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65.16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348.1875</v>
      </c>
      <c r="V32">
        <v>14.253199</v>
      </c>
      <c r="W32">
        <v>41.579500000000003</v>
      </c>
      <c r="X32">
        <v>147.515625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39.836399999999998</v>
      </c>
      <c r="AH32">
        <v>116.9545</v>
      </c>
      <c r="AI32">
        <v>0</v>
      </c>
      <c r="AJ32">
        <v>0</v>
      </c>
      <c r="AK32">
        <v>51.140700000000002</v>
      </c>
      <c r="AL32">
        <v>82.501999999999995</v>
      </c>
      <c r="AM32">
        <v>10.5307</v>
      </c>
      <c r="AN32">
        <v>0.99475999999999998</v>
      </c>
      <c r="AO32">
        <v>10.29</v>
      </c>
      <c r="AP32">
        <v>12.169499999999999</v>
      </c>
      <c r="AQ32">
        <v>49.14</v>
      </c>
      <c r="AR32">
        <v>48.576000000000001</v>
      </c>
      <c r="AS32">
        <v>32.284799999999997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3354.3933359999992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65.16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348.1875</v>
      </c>
      <c r="V33">
        <v>14.253199</v>
      </c>
      <c r="W33">
        <v>41.579500000000003</v>
      </c>
      <c r="X33">
        <v>147.515625</v>
      </c>
      <c r="Y33">
        <v>0</v>
      </c>
      <c r="Z33">
        <v>6.5208000000000004</v>
      </c>
      <c r="AA33">
        <v>42.14808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39.836399999999998</v>
      </c>
      <c r="AH33">
        <v>116.9545</v>
      </c>
      <c r="AI33">
        <v>0</v>
      </c>
      <c r="AJ33">
        <v>0</v>
      </c>
      <c r="AK33">
        <v>51.140700000000002</v>
      </c>
      <c r="AL33">
        <v>80.177999999999997</v>
      </c>
      <c r="AM33">
        <v>9.7309000000000001</v>
      </c>
      <c r="AN33">
        <v>0.99475999999999998</v>
      </c>
      <c r="AO33">
        <v>10.29</v>
      </c>
      <c r="AP33">
        <v>12.169499999999999</v>
      </c>
      <c r="AQ33">
        <v>30.24</v>
      </c>
      <c r="AR33">
        <v>11.04</v>
      </c>
      <c r="AS33">
        <v>10.7616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3266.7235359999991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65.16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348.1875</v>
      </c>
      <c r="V34">
        <v>14.253199</v>
      </c>
      <c r="W34">
        <v>41.579500000000003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39.836399999999998</v>
      </c>
      <c r="AH34">
        <v>116.9545</v>
      </c>
      <c r="AI34">
        <v>0</v>
      </c>
      <c r="AJ34">
        <v>0</v>
      </c>
      <c r="AK34">
        <v>51.140700000000002</v>
      </c>
      <c r="AL34">
        <v>80.177999999999997</v>
      </c>
      <c r="AM34">
        <v>0</v>
      </c>
      <c r="AN34">
        <v>0.99475999999999998</v>
      </c>
      <c r="AO34">
        <v>10.29</v>
      </c>
      <c r="AP34">
        <v>12.169499999999999</v>
      </c>
      <c r="AQ34">
        <v>15.12</v>
      </c>
      <c r="AR34">
        <v>11.04</v>
      </c>
      <c r="AS34">
        <v>9.6854399999999998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3240.7964759999995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65.16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348.1875</v>
      </c>
      <c r="V35">
        <v>14.253199</v>
      </c>
      <c r="W35">
        <v>41.579500000000003</v>
      </c>
      <c r="X35">
        <v>147.515625</v>
      </c>
      <c r="Y35">
        <v>0</v>
      </c>
      <c r="Z35">
        <v>6.5208000000000004</v>
      </c>
      <c r="AA35">
        <v>42.106999999999999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39.836399999999998</v>
      </c>
      <c r="AH35">
        <v>116.9545</v>
      </c>
      <c r="AI35">
        <v>0</v>
      </c>
      <c r="AJ35">
        <v>0</v>
      </c>
      <c r="AK35">
        <v>51.140700000000002</v>
      </c>
      <c r="AL35">
        <v>76.691999999999993</v>
      </c>
      <c r="AM35">
        <v>0</v>
      </c>
      <c r="AN35">
        <v>1.01389</v>
      </c>
      <c r="AO35">
        <v>10.29</v>
      </c>
      <c r="AP35">
        <v>12.169499999999999</v>
      </c>
      <c r="AQ35">
        <v>0</v>
      </c>
      <c r="AR35">
        <v>11.04</v>
      </c>
      <c r="AS35">
        <v>9.6854399999999998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3222.1685259999999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65.16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348.1875</v>
      </c>
      <c r="V36">
        <v>14.253199</v>
      </c>
      <c r="W36">
        <v>41.579500000000003</v>
      </c>
      <c r="X36">
        <v>147.515625</v>
      </c>
      <c r="Y36">
        <v>0</v>
      </c>
      <c r="Z36">
        <v>6.5208000000000004</v>
      </c>
      <c r="AA36">
        <v>39.5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39.836399999999998</v>
      </c>
      <c r="AH36">
        <v>116.9545</v>
      </c>
      <c r="AI36">
        <v>0</v>
      </c>
      <c r="AJ36">
        <v>0</v>
      </c>
      <c r="AK36">
        <v>51.140700000000002</v>
      </c>
      <c r="AL36">
        <v>76.691999999999993</v>
      </c>
      <c r="AM36">
        <v>0</v>
      </c>
      <c r="AN36">
        <v>1.01389</v>
      </c>
      <c r="AO36">
        <v>10.29</v>
      </c>
      <c r="AP36">
        <v>12.169499999999999</v>
      </c>
      <c r="AQ36">
        <v>0</v>
      </c>
      <c r="AR36">
        <v>11.04</v>
      </c>
      <c r="AS36">
        <v>9.6854399999999998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3209.8543979999999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65.16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41.579500000000003</v>
      </c>
      <c r="X37">
        <v>147.515625</v>
      </c>
      <c r="Y37">
        <v>0</v>
      </c>
      <c r="Z37">
        <v>6.5208000000000004</v>
      </c>
      <c r="AA37">
        <v>26.86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39.836399999999998</v>
      </c>
      <c r="AH37">
        <v>116.9545</v>
      </c>
      <c r="AI37">
        <v>0</v>
      </c>
      <c r="AJ37">
        <v>0</v>
      </c>
      <c r="AK37">
        <v>51.140700000000002</v>
      </c>
      <c r="AL37">
        <v>76.691999999999993</v>
      </c>
      <c r="AM37">
        <v>0</v>
      </c>
      <c r="AN37">
        <v>1.01389</v>
      </c>
      <c r="AO37">
        <v>10.29</v>
      </c>
      <c r="AP37">
        <v>12.169499999999999</v>
      </c>
      <c r="AQ37">
        <v>0</v>
      </c>
      <c r="AR37">
        <v>11.04</v>
      </c>
      <c r="AS37">
        <v>9.6854399999999998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3198.001898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65.16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41.579500000000003</v>
      </c>
      <c r="X38">
        <v>147.515625</v>
      </c>
      <c r="Y38">
        <v>0</v>
      </c>
      <c r="Z38">
        <v>6.5208000000000004</v>
      </c>
      <c r="AA38">
        <v>26.86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39.836399999999998</v>
      </c>
      <c r="AH38">
        <v>116.9545</v>
      </c>
      <c r="AI38">
        <v>0</v>
      </c>
      <c r="AJ38">
        <v>0</v>
      </c>
      <c r="AK38">
        <v>51.140700000000002</v>
      </c>
      <c r="AL38">
        <v>76.691999999999993</v>
      </c>
      <c r="AM38">
        <v>0</v>
      </c>
      <c r="AN38">
        <v>1.01389</v>
      </c>
      <c r="AO38">
        <v>10.29</v>
      </c>
      <c r="AP38">
        <v>12.169499999999999</v>
      </c>
      <c r="AQ38">
        <v>0</v>
      </c>
      <c r="AR38">
        <v>11.04</v>
      </c>
      <c r="AS38">
        <v>9.6854399999999998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3198.001898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65.16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41.579500000000003</v>
      </c>
      <c r="X39">
        <v>147.515625</v>
      </c>
      <c r="Y39">
        <v>0</v>
      </c>
      <c r="Z39">
        <v>6.5208000000000004</v>
      </c>
      <c r="AA39">
        <v>26.86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39.836399999999998</v>
      </c>
      <c r="AH39">
        <v>116.9545</v>
      </c>
      <c r="AI39">
        <v>0</v>
      </c>
      <c r="AJ39">
        <v>0</v>
      </c>
      <c r="AK39">
        <v>51.140700000000002</v>
      </c>
      <c r="AL39">
        <v>76.691999999999993</v>
      </c>
      <c r="AM39">
        <v>0</v>
      </c>
      <c r="AN39">
        <v>1.01389</v>
      </c>
      <c r="AO39">
        <v>10.29</v>
      </c>
      <c r="AP39">
        <v>12.169499999999999</v>
      </c>
      <c r="AQ39">
        <v>0</v>
      </c>
      <c r="AR39">
        <v>11.04</v>
      </c>
      <c r="AS39">
        <v>9.6854399999999998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3196.9518979999998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65.16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41.579500000000003</v>
      </c>
      <c r="X40">
        <v>147.515625</v>
      </c>
      <c r="Y40">
        <v>0</v>
      </c>
      <c r="Z40">
        <v>6.5208000000000004</v>
      </c>
      <c r="AA40">
        <v>26.86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39.836399999999998</v>
      </c>
      <c r="AH40">
        <v>116.9545</v>
      </c>
      <c r="AI40">
        <v>0</v>
      </c>
      <c r="AJ40">
        <v>0</v>
      </c>
      <c r="AK40">
        <v>51.140700000000002</v>
      </c>
      <c r="AL40">
        <v>76.691999999999993</v>
      </c>
      <c r="AM40">
        <v>0</v>
      </c>
      <c r="AN40">
        <v>1.01389</v>
      </c>
      <c r="AO40">
        <v>10.29</v>
      </c>
      <c r="AP40">
        <v>12.169499999999999</v>
      </c>
      <c r="AQ40">
        <v>0</v>
      </c>
      <c r="AR40">
        <v>11.04</v>
      </c>
      <c r="AS40">
        <v>9.6854399999999998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3196.9518979999998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65.16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41.579500000000003</v>
      </c>
      <c r="X41">
        <v>147.515625</v>
      </c>
      <c r="Y41">
        <v>0</v>
      </c>
      <c r="Z41">
        <v>6.5208000000000004</v>
      </c>
      <c r="AA41">
        <v>26.86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39.836399999999998</v>
      </c>
      <c r="AH41">
        <v>116.9545</v>
      </c>
      <c r="AI41">
        <v>0</v>
      </c>
      <c r="AJ41">
        <v>0</v>
      </c>
      <c r="AK41">
        <v>51.140700000000002</v>
      </c>
      <c r="AL41">
        <v>76.691999999999993</v>
      </c>
      <c r="AM41">
        <v>0</v>
      </c>
      <c r="AN41">
        <v>1.01389</v>
      </c>
      <c r="AO41">
        <v>10.29</v>
      </c>
      <c r="AP41">
        <v>12.169499999999999</v>
      </c>
      <c r="AQ41">
        <v>0</v>
      </c>
      <c r="AR41">
        <v>48.576000000000001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3234.8914579999996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65.16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41.579500000000003</v>
      </c>
      <c r="X42">
        <v>147.515625</v>
      </c>
      <c r="Y42">
        <v>0</v>
      </c>
      <c r="Z42">
        <v>6.5208000000000004</v>
      </c>
      <c r="AA42">
        <v>26.86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39.836399999999998</v>
      </c>
      <c r="AH42">
        <v>116.9545</v>
      </c>
      <c r="AI42">
        <v>0</v>
      </c>
      <c r="AJ42">
        <v>0</v>
      </c>
      <c r="AK42">
        <v>51.140700000000002</v>
      </c>
      <c r="AL42">
        <v>76.691999999999993</v>
      </c>
      <c r="AM42">
        <v>0</v>
      </c>
      <c r="AN42">
        <v>1.01389</v>
      </c>
      <c r="AO42">
        <v>10.29</v>
      </c>
      <c r="AP42">
        <v>12.169499999999999</v>
      </c>
      <c r="AQ42">
        <v>0</v>
      </c>
      <c r="AR42">
        <v>48.576000000000001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3234.8914579999996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65.16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82</v>
      </c>
      <c r="N43">
        <v>118.125</v>
      </c>
      <c r="O43">
        <v>123.66562500000001</v>
      </c>
      <c r="P43">
        <v>102.75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41.579500000000003</v>
      </c>
      <c r="X43">
        <v>147.515625</v>
      </c>
      <c r="Y43">
        <v>0</v>
      </c>
      <c r="Z43">
        <v>6.5208000000000004</v>
      </c>
      <c r="AA43">
        <v>26.86</v>
      </c>
      <c r="AB43">
        <v>39.510120000000001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39.836399999999998</v>
      </c>
      <c r="AH43">
        <v>116.9545</v>
      </c>
      <c r="AI43">
        <v>0</v>
      </c>
      <c r="AJ43">
        <v>0</v>
      </c>
      <c r="AK43">
        <v>51.140700000000002</v>
      </c>
      <c r="AL43">
        <v>76.691999999999993</v>
      </c>
      <c r="AM43">
        <v>0</v>
      </c>
      <c r="AN43">
        <v>1.01389</v>
      </c>
      <c r="AO43">
        <v>10.29</v>
      </c>
      <c r="AP43">
        <v>12.169499999999999</v>
      </c>
      <c r="AQ43">
        <v>0</v>
      </c>
      <c r="AR43">
        <v>8.8320000000000007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3185.1474579999999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65.16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72</v>
      </c>
      <c r="N44">
        <v>118.125</v>
      </c>
      <c r="O44">
        <v>123.66562500000001</v>
      </c>
      <c r="P44">
        <v>102.75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41.579500000000003</v>
      </c>
      <c r="X44">
        <v>147.515625</v>
      </c>
      <c r="Y44">
        <v>0</v>
      </c>
      <c r="Z44">
        <v>6.5208000000000004</v>
      </c>
      <c r="AA44">
        <v>26.86</v>
      </c>
      <c r="AB44">
        <v>39.510120000000001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39.836399999999998</v>
      </c>
      <c r="AH44">
        <v>116.9545</v>
      </c>
      <c r="AI44">
        <v>0</v>
      </c>
      <c r="AJ44">
        <v>0</v>
      </c>
      <c r="AK44">
        <v>51.140700000000002</v>
      </c>
      <c r="AL44">
        <v>76.691999999999993</v>
      </c>
      <c r="AM44">
        <v>0</v>
      </c>
      <c r="AN44">
        <v>1.01389</v>
      </c>
      <c r="AO44">
        <v>10.29</v>
      </c>
      <c r="AP44">
        <v>12.169499999999999</v>
      </c>
      <c r="AQ44">
        <v>0</v>
      </c>
      <c r="AR44">
        <v>8.8320000000000007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3175.1474579999999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65.16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72</v>
      </c>
      <c r="N45">
        <v>118.125</v>
      </c>
      <c r="O45">
        <v>123.66562500000001</v>
      </c>
      <c r="P45">
        <v>102.75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42.49</v>
      </c>
      <c r="X45">
        <v>147.515625</v>
      </c>
      <c r="Y45">
        <v>0</v>
      </c>
      <c r="Z45">
        <v>6.5208000000000004</v>
      </c>
      <c r="AA45">
        <v>26.86</v>
      </c>
      <c r="AB45">
        <v>39.510120000000001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39.836399999999998</v>
      </c>
      <c r="AH45">
        <v>116.9545</v>
      </c>
      <c r="AI45">
        <v>0</v>
      </c>
      <c r="AJ45">
        <v>0</v>
      </c>
      <c r="AK45">
        <v>51.140700000000002</v>
      </c>
      <c r="AL45">
        <v>76.691999999999993</v>
      </c>
      <c r="AM45">
        <v>0</v>
      </c>
      <c r="AN45">
        <v>1.01389</v>
      </c>
      <c r="AO45">
        <v>10.29</v>
      </c>
      <c r="AP45">
        <v>10.119899999999999</v>
      </c>
      <c r="AQ45">
        <v>0</v>
      </c>
      <c r="AR45">
        <v>11.04</v>
      </c>
      <c r="AS45">
        <v>32.284799999999997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3198.4121580000001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65.16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72</v>
      </c>
      <c r="N46">
        <v>118.125</v>
      </c>
      <c r="O46">
        <v>123.66562500000001</v>
      </c>
      <c r="P46">
        <v>102.75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42.49</v>
      </c>
      <c r="X46">
        <v>147.515625</v>
      </c>
      <c r="Y46">
        <v>0</v>
      </c>
      <c r="Z46">
        <v>6.5208000000000004</v>
      </c>
      <c r="AA46">
        <v>26.86</v>
      </c>
      <c r="AB46">
        <v>39.510120000000001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39.836399999999998</v>
      </c>
      <c r="AH46">
        <v>116.9545</v>
      </c>
      <c r="AI46">
        <v>0</v>
      </c>
      <c r="AJ46">
        <v>0</v>
      </c>
      <c r="AK46">
        <v>51.140700000000002</v>
      </c>
      <c r="AL46">
        <v>76.691999999999993</v>
      </c>
      <c r="AM46">
        <v>0</v>
      </c>
      <c r="AN46">
        <v>1.01389</v>
      </c>
      <c r="AO46">
        <v>10.29</v>
      </c>
      <c r="AP46">
        <v>10.119899999999999</v>
      </c>
      <c r="AQ46">
        <v>0</v>
      </c>
      <c r="AR46">
        <v>11.04</v>
      </c>
      <c r="AS46">
        <v>32.284799999999997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3198.4121580000001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65.16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72</v>
      </c>
      <c r="N47">
        <v>118.125</v>
      </c>
      <c r="O47">
        <v>123.66562500000001</v>
      </c>
      <c r="P47">
        <v>102.75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42.49</v>
      </c>
      <c r="X47">
        <v>147.515625</v>
      </c>
      <c r="Y47">
        <v>0</v>
      </c>
      <c r="Z47">
        <v>6.5208000000000004</v>
      </c>
      <c r="AA47">
        <v>26.86</v>
      </c>
      <c r="AB47">
        <v>39.510120000000001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39.836399999999998</v>
      </c>
      <c r="AH47">
        <v>116.9545</v>
      </c>
      <c r="AI47">
        <v>0</v>
      </c>
      <c r="AJ47">
        <v>0</v>
      </c>
      <c r="AK47">
        <v>51.140700000000002</v>
      </c>
      <c r="AL47">
        <v>76.691999999999993</v>
      </c>
      <c r="AM47">
        <v>0</v>
      </c>
      <c r="AN47">
        <v>1.01389</v>
      </c>
      <c r="AO47">
        <v>10.29</v>
      </c>
      <c r="AP47">
        <v>10.119899999999999</v>
      </c>
      <c r="AQ47">
        <v>0</v>
      </c>
      <c r="AR47">
        <v>11.04</v>
      </c>
      <c r="AS47">
        <v>32.284799999999997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3197.3621579999999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65.16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72</v>
      </c>
      <c r="N48">
        <v>118.125</v>
      </c>
      <c r="O48">
        <v>123.66562500000001</v>
      </c>
      <c r="P48">
        <v>102.75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42.49</v>
      </c>
      <c r="X48">
        <v>147.515625</v>
      </c>
      <c r="Y48">
        <v>0</v>
      </c>
      <c r="Z48">
        <v>6.5208000000000004</v>
      </c>
      <c r="AA48">
        <v>26.86</v>
      </c>
      <c r="AB48">
        <v>39.510120000000001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39.836399999999998</v>
      </c>
      <c r="AH48">
        <v>116.9545</v>
      </c>
      <c r="AI48">
        <v>0</v>
      </c>
      <c r="AJ48">
        <v>0</v>
      </c>
      <c r="AK48">
        <v>51.140700000000002</v>
      </c>
      <c r="AL48">
        <v>76.691999999999993</v>
      </c>
      <c r="AM48">
        <v>0</v>
      </c>
      <c r="AN48">
        <v>1.01389</v>
      </c>
      <c r="AO48">
        <v>10.29</v>
      </c>
      <c r="AP48">
        <v>10.119899999999999</v>
      </c>
      <c r="AQ48">
        <v>0</v>
      </c>
      <c r="AR48">
        <v>11.04</v>
      </c>
      <c r="AS48">
        <v>32.284799999999997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3197.3621579999999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65.16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72</v>
      </c>
      <c r="N49">
        <v>118.125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42.49</v>
      </c>
      <c r="X49">
        <v>147.515625</v>
      </c>
      <c r="Y49">
        <v>0</v>
      </c>
      <c r="Z49">
        <v>6.5208000000000004</v>
      </c>
      <c r="AA49">
        <v>26.86</v>
      </c>
      <c r="AB49">
        <v>39.510120000000001</v>
      </c>
      <c r="AC49">
        <v>19.35568</v>
      </c>
      <c r="AD49">
        <v>0</v>
      </c>
      <c r="AE49">
        <v>49.436556000000003</v>
      </c>
      <c r="AF49">
        <v>8.8740000000000006</v>
      </c>
      <c r="AG49">
        <v>39.836399999999998</v>
      </c>
      <c r="AH49">
        <v>116.9545</v>
      </c>
      <c r="AI49">
        <v>0</v>
      </c>
      <c r="AJ49">
        <v>0</v>
      </c>
      <c r="AK49">
        <v>51.140700000000002</v>
      </c>
      <c r="AL49">
        <v>76.691999999999993</v>
      </c>
      <c r="AM49">
        <v>0</v>
      </c>
      <c r="AN49">
        <v>1.01389</v>
      </c>
      <c r="AO49">
        <v>8.82</v>
      </c>
      <c r="AP49">
        <v>10.119899999999999</v>
      </c>
      <c r="AQ49">
        <v>0</v>
      </c>
      <c r="AR49">
        <v>11.04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3174.0713580000001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65.16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72</v>
      </c>
      <c r="N50">
        <v>118.125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42.49</v>
      </c>
      <c r="X50">
        <v>147.515625</v>
      </c>
      <c r="Y50">
        <v>0</v>
      </c>
      <c r="Z50">
        <v>6.5208000000000004</v>
      </c>
      <c r="AA50">
        <v>26.86</v>
      </c>
      <c r="AB50">
        <v>39.510120000000001</v>
      </c>
      <c r="AC50">
        <v>19.35568</v>
      </c>
      <c r="AD50">
        <v>0</v>
      </c>
      <c r="AE50">
        <v>49.436556000000003</v>
      </c>
      <c r="AF50">
        <v>8.8740000000000006</v>
      </c>
      <c r="AG50">
        <v>39.836399999999998</v>
      </c>
      <c r="AH50">
        <v>116.9545</v>
      </c>
      <c r="AI50">
        <v>0</v>
      </c>
      <c r="AJ50">
        <v>0</v>
      </c>
      <c r="AK50">
        <v>51.140700000000002</v>
      </c>
      <c r="AL50">
        <v>76.691999999999993</v>
      </c>
      <c r="AM50">
        <v>0</v>
      </c>
      <c r="AN50">
        <v>1.01389</v>
      </c>
      <c r="AO50">
        <v>8.82</v>
      </c>
      <c r="AP50">
        <v>10.119899999999999</v>
      </c>
      <c r="AQ50">
        <v>0</v>
      </c>
      <c r="AR50">
        <v>11.04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3174.0713580000001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65.16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72</v>
      </c>
      <c r="N51">
        <v>118.125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42.49</v>
      </c>
      <c r="X51">
        <v>147.515625</v>
      </c>
      <c r="Y51">
        <v>0</v>
      </c>
      <c r="Z51">
        <v>6.5208000000000004</v>
      </c>
      <c r="AA51">
        <v>26.86</v>
      </c>
      <c r="AB51">
        <v>39.510120000000001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39.836399999999998</v>
      </c>
      <c r="AH51">
        <v>116.9545</v>
      </c>
      <c r="AI51">
        <v>0</v>
      </c>
      <c r="AJ51">
        <v>0</v>
      </c>
      <c r="AK51">
        <v>51.140700000000002</v>
      </c>
      <c r="AL51">
        <v>76.691999999999993</v>
      </c>
      <c r="AM51">
        <v>0</v>
      </c>
      <c r="AN51">
        <v>1.01389</v>
      </c>
      <c r="AO51">
        <v>8.82</v>
      </c>
      <c r="AP51">
        <v>10.119899999999999</v>
      </c>
      <c r="AQ51">
        <v>0</v>
      </c>
      <c r="AR51">
        <v>48.576000000000001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3211.6073580000002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65.16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72</v>
      </c>
      <c r="N52">
        <v>118.125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42.49</v>
      </c>
      <c r="X52">
        <v>147.515625</v>
      </c>
      <c r="Y52">
        <v>0</v>
      </c>
      <c r="Z52">
        <v>6.5208000000000004</v>
      </c>
      <c r="AA52">
        <v>26.86</v>
      </c>
      <c r="AB52">
        <v>39.510120000000001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39.836399999999998</v>
      </c>
      <c r="AH52">
        <v>116.9545</v>
      </c>
      <c r="AI52">
        <v>0</v>
      </c>
      <c r="AJ52">
        <v>0</v>
      </c>
      <c r="AK52">
        <v>51.140700000000002</v>
      </c>
      <c r="AL52">
        <v>76.691999999999993</v>
      </c>
      <c r="AM52">
        <v>0</v>
      </c>
      <c r="AN52">
        <v>1.01389</v>
      </c>
      <c r="AO52">
        <v>8.82</v>
      </c>
      <c r="AP52">
        <v>10.119899999999999</v>
      </c>
      <c r="AQ52">
        <v>0</v>
      </c>
      <c r="AR52">
        <v>48.576000000000001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3211.6073580000002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65.16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72</v>
      </c>
      <c r="N53">
        <v>118.125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43.097000000000001</v>
      </c>
      <c r="X53">
        <v>147.515625</v>
      </c>
      <c r="Y53">
        <v>0</v>
      </c>
      <c r="Z53">
        <v>6.5208000000000004</v>
      </c>
      <c r="AA53">
        <v>26.86</v>
      </c>
      <c r="AB53">
        <v>39.510120000000001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39.836399999999998</v>
      </c>
      <c r="AH53">
        <v>116.9545</v>
      </c>
      <c r="AI53">
        <v>0</v>
      </c>
      <c r="AJ53">
        <v>0</v>
      </c>
      <c r="AK53">
        <v>51.140700000000002</v>
      </c>
      <c r="AL53">
        <v>80.177999999999997</v>
      </c>
      <c r="AM53">
        <v>0</v>
      </c>
      <c r="AN53">
        <v>1.01389</v>
      </c>
      <c r="AO53">
        <v>8.82</v>
      </c>
      <c r="AP53">
        <v>10.119899999999999</v>
      </c>
      <c r="AQ53">
        <v>0</v>
      </c>
      <c r="AR53">
        <v>11.04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3178.1643580000004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65.16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72</v>
      </c>
      <c r="N54">
        <v>118.125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43.097000000000001</v>
      </c>
      <c r="X54">
        <v>147.515625</v>
      </c>
      <c r="Y54">
        <v>0</v>
      </c>
      <c r="Z54">
        <v>6.5208000000000004</v>
      </c>
      <c r="AA54">
        <v>26.86</v>
      </c>
      <c r="AB54">
        <v>39.510120000000001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39.836399999999998</v>
      </c>
      <c r="AH54">
        <v>116.9545</v>
      </c>
      <c r="AI54">
        <v>0</v>
      </c>
      <c r="AJ54">
        <v>0</v>
      </c>
      <c r="AK54">
        <v>51.140700000000002</v>
      </c>
      <c r="AL54">
        <v>80.177999999999997</v>
      </c>
      <c r="AM54">
        <v>0</v>
      </c>
      <c r="AN54">
        <v>1.01389</v>
      </c>
      <c r="AO54">
        <v>10.29</v>
      </c>
      <c r="AP54">
        <v>10.119899999999999</v>
      </c>
      <c r="AQ54">
        <v>0</v>
      </c>
      <c r="AR54">
        <v>11.04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3179.6343580000002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65.16</v>
      </c>
      <c r="H55">
        <v>0</v>
      </c>
      <c r="I55">
        <v>0</v>
      </c>
      <c r="J55">
        <v>78.912000000000006</v>
      </c>
      <c r="K55">
        <v>686.77995699999997</v>
      </c>
      <c r="L55">
        <v>653.15250000000003</v>
      </c>
      <c r="M55">
        <v>72</v>
      </c>
      <c r="N55">
        <v>118.125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41.579500000000003</v>
      </c>
      <c r="X55">
        <v>147.515625</v>
      </c>
      <c r="Y55">
        <v>0</v>
      </c>
      <c r="Z55">
        <v>6.5208000000000004</v>
      </c>
      <c r="AA55">
        <v>26.86</v>
      </c>
      <c r="AB55">
        <v>39.510120000000001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39.836399999999998</v>
      </c>
      <c r="AH55">
        <v>116.9545</v>
      </c>
      <c r="AI55">
        <v>0</v>
      </c>
      <c r="AJ55">
        <v>0</v>
      </c>
      <c r="AK55">
        <v>51.140700000000002</v>
      </c>
      <c r="AL55">
        <v>80.177999999999997</v>
      </c>
      <c r="AM55">
        <v>0</v>
      </c>
      <c r="AN55">
        <v>1.01389</v>
      </c>
      <c r="AO55">
        <v>10.29</v>
      </c>
      <c r="AP55">
        <v>10.119899999999999</v>
      </c>
      <c r="AQ55">
        <v>0</v>
      </c>
      <c r="AR55">
        <v>16.559999999999999</v>
      </c>
      <c r="AS55">
        <v>10.089</v>
      </c>
      <c r="AT55">
        <v>17.935680000000001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3177.1867379999999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65.16</v>
      </c>
      <c r="H56">
        <v>0</v>
      </c>
      <c r="I56">
        <v>0</v>
      </c>
      <c r="J56">
        <v>78.912000000000006</v>
      </c>
      <c r="K56">
        <v>686.77995699999997</v>
      </c>
      <c r="L56">
        <v>653.15250000000003</v>
      </c>
      <c r="M56">
        <v>72</v>
      </c>
      <c r="N56">
        <v>118.125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41.579500000000003</v>
      </c>
      <c r="X56">
        <v>147.515625</v>
      </c>
      <c r="Y56">
        <v>0</v>
      </c>
      <c r="Z56">
        <v>6.5208000000000004</v>
      </c>
      <c r="AA56">
        <v>26.86</v>
      </c>
      <c r="AB56">
        <v>39.510120000000001</v>
      </c>
      <c r="AC56">
        <v>19.35568</v>
      </c>
      <c r="AD56">
        <v>0</v>
      </c>
      <c r="AE56">
        <v>49.436556000000003</v>
      </c>
      <c r="AF56">
        <v>8.8740000000000006</v>
      </c>
      <c r="AG56">
        <v>39.836399999999998</v>
      </c>
      <c r="AH56">
        <v>116.9545</v>
      </c>
      <c r="AI56">
        <v>0</v>
      </c>
      <c r="AJ56">
        <v>0</v>
      </c>
      <c r="AK56">
        <v>51.140700000000002</v>
      </c>
      <c r="AL56">
        <v>80.177999999999997</v>
      </c>
      <c r="AM56">
        <v>0</v>
      </c>
      <c r="AN56">
        <v>1.01389</v>
      </c>
      <c r="AO56">
        <v>10.29</v>
      </c>
      <c r="AP56">
        <v>10.119899999999999</v>
      </c>
      <c r="AQ56">
        <v>0</v>
      </c>
      <c r="AR56">
        <v>16.559999999999999</v>
      </c>
      <c r="AS56">
        <v>10.089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3175.736058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78.912000000000006</v>
      </c>
      <c r="K57">
        <v>686.77995699999997</v>
      </c>
      <c r="L57">
        <v>653.15250000000003</v>
      </c>
      <c r="M57">
        <v>72</v>
      </c>
      <c r="N57">
        <v>118.125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41.579500000000003</v>
      </c>
      <c r="X57">
        <v>147.515625</v>
      </c>
      <c r="Y57">
        <v>0</v>
      </c>
      <c r="Z57">
        <v>6.5208000000000004</v>
      </c>
      <c r="AA57">
        <v>26.86</v>
      </c>
      <c r="AB57">
        <v>39.510120000000001</v>
      </c>
      <c r="AC57">
        <v>19.35568</v>
      </c>
      <c r="AD57">
        <v>0</v>
      </c>
      <c r="AE57">
        <v>49.436556000000003</v>
      </c>
      <c r="AF57">
        <v>8.8740000000000006</v>
      </c>
      <c r="AG57">
        <v>39.836399999999998</v>
      </c>
      <c r="AH57">
        <v>93.563599999999994</v>
      </c>
      <c r="AI57">
        <v>0</v>
      </c>
      <c r="AJ57">
        <v>0</v>
      </c>
      <c r="AK57">
        <v>51.140700000000002</v>
      </c>
      <c r="AL57">
        <v>80.177999999999997</v>
      </c>
      <c r="AM57">
        <v>0</v>
      </c>
      <c r="AN57">
        <v>1.01389</v>
      </c>
      <c r="AO57">
        <v>10.29</v>
      </c>
      <c r="AP57">
        <v>10.119899999999999</v>
      </c>
      <c r="AQ57">
        <v>0</v>
      </c>
      <c r="AR57">
        <v>16.559999999999999</v>
      </c>
      <c r="AS57">
        <v>10.089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3147.9751579999997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78.912000000000006</v>
      </c>
      <c r="K58">
        <v>686.77995699999997</v>
      </c>
      <c r="L58">
        <v>653.15250000000003</v>
      </c>
      <c r="M58">
        <v>72</v>
      </c>
      <c r="N58">
        <v>118.125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41.579500000000003</v>
      </c>
      <c r="X58">
        <v>147.515625</v>
      </c>
      <c r="Y58">
        <v>0</v>
      </c>
      <c r="Z58">
        <v>6.5208000000000004</v>
      </c>
      <c r="AA58">
        <v>26.86</v>
      </c>
      <c r="AB58">
        <v>39.510120000000001</v>
      </c>
      <c r="AC58">
        <v>19.35568</v>
      </c>
      <c r="AD58">
        <v>0</v>
      </c>
      <c r="AE58">
        <v>49.436556000000003</v>
      </c>
      <c r="AF58">
        <v>8.8740000000000006</v>
      </c>
      <c r="AG58">
        <v>39.836399999999998</v>
      </c>
      <c r="AH58">
        <v>93.563599999999994</v>
      </c>
      <c r="AI58">
        <v>0</v>
      </c>
      <c r="AJ58">
        <v>0</v>
      </c>
      <c r="AK58">
        <v>51.140700000000002</v>
      </c>
      <c r="AL58">
        <v>80.177999999999997</v>
      </c>
      <c r="AM58">
        <v>0</v>
      </c>
      <c r="AN58">
        <v>1.01389</v>
      </c>
      <c r="AO58">
        <v>10.29</v>
      </c>
      <c r="AP58">
        <v>10.119899999999999</v>
      </c>
      <c r="AQ58">
        <v>0</v>
      </c>
      <c r="AR58">
        <v>16.559999999999999</v>
      </c>
      <c r="AS58">
        <v>10.089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3147.9751579999997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78.912000000000006</v>
      </c>
      <c r="K59">
        <v>686.77995699999997</v>
      </c>
      <c r="L59">
        <v>653.15250000000003</v>
      </c>
      <c r="M59">
        <v>72</v>
      </c>
      <c r="N59">
        <v>118.125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41.883000000000003</v>
      </c>
      <c r="X59">
        <v>147.515625</v>
      </c>
      <c r="Y59">
        <v>0</v>
      </c>
      <c r="Z59">
        <v>6.5208000000000004</v>
      </c>
      <c r="AA59">
        <v>26.86</v>
      </c>
      <c r="AB59">
        <v>39.510120000000001</v>
      </c>
      <c r="AC59">
        <v>19.35568</v>
      </c>
      <c r="AD59">
        <v>0</v>
      </c>
      <c r="AE59">
        <v>49.436556000000003</v>
      </c>
      <c r="AF59">
        <v>8.8740000000000006</v>
      </c>
      <c r="AG59">
        <v>39.836399999999998</v>
      </c>
      <c r="AH59">
        <v>93.563599999999994</v>
      </c>
      <c r="AI59">
        <v>0</v>
      </c>
      <c r="AJ59">
        <v>0</v>
      </c>
      <c r="AK59">
        <v>51.140700000000002</v>
      </c>
      <c r="AL59">
        <v>81.34</v>
      </c>
      <c r="AM59">
        <v>0</v>
      </c>
      <c r="AN59">
        <v>1.01389</v>
      </c>
      <c r="AO59">
        <v>10.29</v>
      </c>
      <c r="AP59">
        <v>10.119899999999999</v>
      </c>
      <c r="AQ59">
        <v>0</v>
      </c>
      <c r="AR59">
        <v>11.04</v>
      </c>
      <c r="AS59">
        <v>10.089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3143.920658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78.912000000000006</v>
      </c>
      <c r="K60">
        <v>686.77995699999997</v>
      </c>
      <c r="L60">
        <v>653.15250000000003</v>
      </c>
      <c r="M60">
        <v>72</v>
      </c>
      <c r="N60">
        <v>118.125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41.883000000000003</v>
      </c>
      <c r="X60">
        <v>147.515625</v>
      </c>
      <c r="Y60">
        <v>0</v>
      </c>
      <c r="Z60">
        <v>6.5208000000000004</v>
      </c>
      <c r="AA60">
        <v>26.86</v>
      </c>
      <c r="AB60">
        <v>39.510120000000001</v>
      </c>
      <c r="AC60">
        <v>19.35568</v>
      </c>
      <c r="AD60">
        <v>0</v>
      </c>
      <c r="AE60">
        <v>49.436556000000003</v>
      </c>
      <c r="AF60">
        <v>8.8740000000000006</v>
      </c>
      <c r="AG60">
        <v>39.836399999999998</v>
      </c>
      <c r="AH60">
        <v>93.563599999999994</v>
      </c>
      <c r="AI60">
        <v>0</v>
      </c>
      <c r="AJ60">
        <v>0</v>
      </c>
      <c r="AK60">
        <v>51.140700000000002</v>
      </c>
      <c r="AL60">
        <v>81.34</v>
      </c>
      <c r="AM60">
        <v>0</v>
      </c>
      <c r="AN60">
        <v>1.01389</v>
      </c>
      <c r="AO60">
        <v>10.29</v>
      </c>
      <c r="AP60">
        <v>10.119899999999999</v>
      </c>
      <c r="AQ60">
        <v>0</v>
      </c>
      <c r="AR60">
        <v>11.04</v>
      </c>
      <c r="AS60">
        <v>10.089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3143.920658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78.912000000000006</v>
      </c>
      <c r="K61">
        <v>686.77995699999997</v>
      </c>
      <c r="L61">
        <v>653.15250000000003</v>
      </c>
      <c r="M61">
        <v>72</v>
      </c>
      <c r="N61">
        <v>118.125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41.883000000000003</v>
      </c>
      <c r="X61">
        <v>147.515625</v>
      </c>
      <c r="Y61">
        <v>0</v>
      </c>
      <c r="Z61">
        <v>6.5208000000000004</v>
      </c>
      <c r="AA61">
        <v>26.86</v>
      </c>
      <c r="AB61">
        <v>18.661999999999999</v>
      </c>
      <c r="AC61">
        <v>9.6778399999999998</v>
      </c>
      <c r="AD61">
        <v>0</v>
      </c>
      <c r="AE61">
        <v>49.436556000000003</v>
      </c>
      <c r="AF61">
        <v>8.8740000000000006</v>
      </c>
      <c r="AG61">
        <v>39.836399999999998</v>
      </c>
      <c r="AH61">
        <v>93.563599999999994</v>
      </c>
      <c r="AI61">
        <v>0</v>
      </c>
      <c r="AJ61">
        <v>0</v>
      </c>
      <c r="AK61">
        <v>51.140700000000002</v>
      </c>
      <c r="AL61">
        <v>85.988</v>
      </c>
      <c r="AM61">
        <v>0</v>
      </c>
      <c r="AN61">
        <v>1.01389</v>
      </c>
      <c r="AO61">
        <v>11.172000000000001</v>
      </c>
      <c r="AP61">
        <v>10.119899999999999</v>
      </c>
      <c r="AQ61">
        <v>0</v>
      </c>
      <c r="AR61">
        <v>11.04</v>
      </c>
      <c r="AS61">
        <v>10.089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3118.9246979999994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78.912000000000006</v>
      </c>
      <c r="K62">
        <v>686.77995699999997</v>
      </c>
      <c r="L62">
        <v>653.15250000000003</v>
      </c>
      <c r="M62">
        <v>72</v>
      </c>
      <c r="N62">
        <v>118.125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41.883000000000003</v>
      </c>
      <c r="X62">
        <v>147.515625</v>
      </c>
      <c r="Y62">
        <v>0</v>
      </c>
      <c r="Z62">
        <v>6.5208000000000004</v>
      </c>
      <c r="AA62">
        <v>27.413</v>
      </c>
      <c r="AB62">
        <v>18.661999999999999</v>
      </c>
      <c r="AC62">
        <v>9.6778399999999998</v>
      </c>
      <c r="AD62">
        <v>0</v>
      </c>
      <c r="AE62">
        <v>49.436556000000003</v>
      </c>
      <c r="AF62">
        <v>8.8740000000000006</v>
      </c>
      <c r="AG62">
        <v>39.836399999999998</v>
      </c>
      <c r="AH62">
        <v>93.563599999999994</v>
      </c>
      <c r="AI62">
        <v>0</v>
      </c>
      <c r="AJ62">
        <v>0</v>
      </c>
      <c r="AK62">
        <v>51.140700000000002</v>
      </c>
      <c r="AL62">
        <v>85.988</v>
      </c>
      <c r="AM62">
        <v>0</v>
      </c>
      <c r="AN62">
        <v>1.01389</v>
      </c>
      <c r="AO62">
        <v>11.172000000000001</v>
      </c>
      <c r="AP62">
        <v>10.119899999999999</v>
      </c>
      <c r="AQ62">
        <v>0</v>
      </c>
      <c r="AR62">
        <v>11.04</v>
      </c>
      <c r="AS62">
        <v>10.089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3119.4776979999992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78.912000000000006</v>
      </c>
      <c r="K63">
        <v>686.77995699999997</v>
      </c>
      <c r="L63">
        <v>653.15250000000003</v>
      </c>
      <c r="M63">
        <v>82</v>
      </c>
      <c r="N63">
        <v>118.125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41.883000000000003</v>
      </c>
      <c r="X63">
        <v>147.515625</v>
      </c>
      <c r="Y63">
        <v>0</v>
      </c>
      <c r="Z63">
        <v>0</v>
      </c>
      <c r="AA63">
        <v>39.5</v>
      </c>
      <c r="AB63">
        <v>18.661999999999999</v>
      </c>
      <c r="AC63">
        <v>9.6778399999999998</v>
      </c>
      <c r="AD63">
        <v>0</v>
      </c>
      <c r="AE63">
        <v>49.436556000000003</v>
      </c>
      <c r="AF63">
        <v>8.8740000000000006</v>
      </c>
      <c r="AG63">
        <v>39.836399999999998</v>
      </c>
      <c r="AH63">
        <v>93.563599999999994</v>
      </c>
      <c r="AI63">
        <v>0</v>
      </c>
      <c r="AJ63">
        <v>0</v>
      </c>
      <c r="AK63">
        <v>51.140700000000002</v>
      </c>
      <c r="AL63">
        <v>85.988</v>
      </c>
      <c r="AM63">
        <v>0</v>
      </c>
      <c r="AN63">
        <v>1.01389</v>
      </c>
      <c r="AO63">
        <v>11.172000000000001</v>
      </c>
      <c r="AP63">
        <v>10.119899999999999</v>
      </c>
      <c r="AQ63">
        <v>0</v>
      </c>
      <c r="AR63">
        <v>11.04</v>
      </c>
      <c r="AS63">
        <v>10.089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3135.0438979999994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78.912000000000006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41.883000000000003</v>
      </c>
      <c r="X64">
        <v>147.515625</v>
      </c>
      <c r="Y64">
        <v>0</v>
      </c>
      <c r="Z64">
        <v>0</v>
      </c>
      <c r="AA64">
        <v>39.5</v>
      </c>
      <c r="AB64">
        <v>18.661999999999999</v>
      </c>
      <c r="AC64">
        <v>9.6778399999999998</v>
      </c>
      <c r="AD64">
        <v>0</v>
      </c>
      <c r="AE64">
        <v>49.436556000000003</v>
      </c>
      <c r="AF64">
        <v>8.8740000000000006</v>
      </c>
      <c r="AG64">
        <v>39.836399999999998</v>
      </c>
      <c r="AH64">
        <v>93.563599999999994</v>
      </c>
      <c r="AI64">
        <v>0</v>
      </c>
      <c r="AJ64">
        <v>0</v>
      </c>
      <c r="AK64">
        <v>51.140700000000002</v>
      </c>
      <c r="AL64">
        <v>85.988</v>
      </c>
      <c r="AM64">
        <v>0</v>
      </c>
      <c r="AN64">
        <v>1.01389</v>
      </c>
      <c r="AO64">
        <v>11.172000000000001</v>
      </c>
      <c r="AP64">
        <v>10.119899999999999</v>
      </c>
      <c r="AQ64">
        <v>0</v>
      </c>
      <c r="AR64">
        <v>11.04</v>
      </c>
      <c r="AS64">
        <v>10.089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3145.0438979999994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78.912000000000006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41.883000000000003</v>
      </c>
      <c r="X65">
        <v>147.515625</v>
      </c>
      <c r="Y65">
        <v>0</v>
      </c>
      <c r="Z65">
        <v>0</v>
      </c>
      <c r="AA65">
        <v>39.5</v>
      </c>
      <c r="AB65">
        <v>18.661999999999999</v>
      </c>
      <c r="AC65">
        <v>9.6778399999999998</v>
      </c>
      <c r="AD65">
        <v>0</v>
      </c>
      <c r="AE65">
        <v>49.436556000000003</v>
      </c>
      <c r="AF65">
        <v>8.8740000000000006</v>
      </c>
      <c r="AG65">
        <v>39.836399999999998</v>
      </c>
      <c r="AH65">
        <v>93.563599999999994</v>
      </c>
      <c r="AI65">
        <v>0</v>
      </c>
      <c r="AJ65">
        <v>0</v>
      </c>
      <c r="AK65">
        <v>51.140700000000002</v>
      </c>
      <c r="AL65">
        <v>79.364599999999996</v>
      </c>
      <c r="AM65">
        <v>0</v>
      </c>
      <c r="AN65">
        <v>1.01389</v>
      </c>
      <c r="AO65">
        <v>8.82</v>
      </c>
      <c r="AP65">
        <v>10.119899999999999</v>
      </c>
      <c r="AQ65">
        <v>0</v>
      </c>
      <c r="AR65">
        <v>11.04</v>
      </c>
      <c r="AS65">
        <v>10.089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3136.0684979999996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78.912000000000006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41.883000000000003</v>
      </c>
      <c r="X66">
        <v>147.515625</v>
      </c>
      <c r="Y66">
        <v>0</v>
      </c>
      <c r="Z66">
        <v>0</v>
      </c>
      <c r="AA66">
        <v>39.5</v>
      </c>
      <c r="AB66">
        <v>18.661999999999999</v>
      </c>
      <c r="AC66">
        <v>9.6778399999999998</v>
      </c>
      <c r="AD66">
        <v>0</v>
      </c>
      <c r="AE66">
        <v>49.436556000000003</v>
      </c>
      <c r="AF66">
        <v>8.8740000000000006</v>
      </c>
      <c r="AG66">
        <v>39.836399999999998</v>
      </c>
      <c r="AH66">
        <v>93.563599999999994</v>
      </c>
      <c r="AI66">
        <v>0</v>
      </c>
      <c r="AJ66">
        <v>0</v>
      </c>
      <c r="AK66">
        <v>51.140700000000002</v>
      </c>
      <c r="AL66">
        <v>79.364599999999996</v>
      </c>
      <c r="AM66">
        <v>0</v>
      </c>
      <c r="AN66">
        <v>1.01389</v>
      </c>
      <c r="AO66">
        <v>8.82</v>
      </c>
      <c r="AP66">
        <v>10.119899999999999</v>
      </c>
      <c r="AQ66">
        <v>0</v>
      </c>
      <c r="AR66">
        <v>11.04</v>
      </c>
      <c r="AS66">
        <v>10.089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3136.0684979999996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78.912000000000006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41.883000000000003</v>
      </c>
      <c r="X67">
        <v>147.515625</v>
      </c>
      <c r="Y67">
        <v>0</v>
      </c>
      <c r="Z67">
        <v>0</v>
      </c>
      <c r="AA67">
        <v>39.5</v>
      </c>
      <c r="AB67">
        <v>18.661999999999999</v>
      </c>
      <c r="AC67">
        <v>9.6778399999999998</v>
      </c>
      <c r="AD67">
        <v>0</v>
      </c>
      <c r="AE67">
        <v>49.436556000000003</v>
      </c>
      <c r="AF67">
        <v>8.8740000000000006</v>
      </c>
      <c r="AG67">
        <v>39.836399999999998</v>
      </c>
      <c r="AH67">
        <v>93.563599999999994</v>
      </c>
      <c r="AI67">
        <v>0</v>
      </c>
      <c r="AJ67">
        <v>0</v>
      </c>
      <c r="AK67">
        <v>51.140700000000002</v>
      </c>
      <c r="AL67">
        <v>79.364599999999996</v>
      </c>
      <c r="AM67">
        <v>0</v>
      </c>
      <c r="AN67">
        <v>1.01389</v>
      </c>
      <c r="AO67">
        <v>8.82</v>
      </c>
      <c r="AP67">
        <v>10.119899999999999</v>
      </c>
      <c r="AQ67">
        <v>0</v>
      </c>
      <c r="AR67">
        <v>13.247999999999999</v>
      </c>
      <c r="AS67">
        <v>10.089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3138.2764979999997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78.912000000000006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41.883000000000003</v>
      </c>
      <c r="X68">
        <v>147.515625</v>
      </c>
      <c r="Y68">
        <v>0</v>
      </c>
      <c r="Z68">
        <v>0</v>
      </c>
      <c r="AA68">
        <v>39.5</v>
      </c>
      <c r="AB68">
        <v>18.661999999999999</v>
      </c>
      <c r="AC68">
        <v>9.6778399999999998</v>
      </c>
      <c r="AD68">
        <v>0</v>
      </c>
      <c r="AE68">
        <v>49.436556000000003</v>
      </c>
      <c r="AF68">
        <v>8.8740000000000006</v>
      </c>
      <c r="AG68">
        <v>39.836399999999998</v>
      </c>
      <c r="AH68">
        <v>93.563599999999994</v>
      </c>
      <c r="AI68">
        <v>0</v>
      </c>
      <c r="AJ68">
        <v>0</v>
      </c>
      <c r="AK68">
        <v>51.140700000000002</v>
      </c>
      <c r="AL68">
        <v>79.364599999999996</v>
      </c>
      <c r="AM68">
        <v>0</v>
      </c>
      <c r="AN68">
        <v>1.01389</v>
      </c>
      <c r="AO68">
        <v>8.82</v>
      </c>
      <c r="AP68">
        <v>10.119899999999999</v>
      </c>
      <c r="AQ68">
        <v>0</v>
      </c>
      <c r="AR68">
        <v>13.247999999999999</v>
      </c>
      <c r="AS68">
        <v>10.089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3138.2764979999997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58.088000000000001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88.5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16.68</v>
      </c>
      <c r="W69">
        <v>41.883000000000003</v>
      </c>
      <c r="X69">
        <v>147.515625</v>
      </c>
      <c r="Y69">
        <v>0</v>
      </c>
      <c r="Z69">
        <v>0</v>
      </c>
      <c r="AA69">
        <v>39.5</v>
      </c>
      <c r="AB69">
        <v>22.661000000000001</v>
      </c>
      <c r="AC69">
        <v>9.6778399999999998</v>
      </c>
      <c r="AD69">
        <v>0</v>
      </c>
      <c r="AE69">
        <v>49.436556000000003</v>
      </c>
      <c r="AF69">
        <v>8.8740000000000006</v>
      </c>
      <c r="AG69">
        <v>39.836399999999998</v>
      </c>
      <c r="AH69">
        <v>93.563599999999994</v>
      </c>
      <c r="AI69">
        <v>0</v>
      </c>
      <c r="AJ69">
        <v>0</v>
      </c>
      <c r="AK69">
        <v>51.140700000000002</v>
      </c>
      <c r="AL69">
        <v>79.364599999999996</v>
      </c>
      <c r="AM69">
        <v>0</v>
      </c>
      <c r="AN69">
        <v>1.01389</v>
      </c>
      <c r="AO69">
        <v>8.82</v>
      </c>
      <c r="AP69">
        <v>12.169499999999999</v>
      </c>
      <c r="AQ69">
        <v>0</v>
      </c>
      <c r="AR69">
        <v>13.247999999999999</v>
      </c>
      <c r="AS69">
        <v>10.089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3111.3028989999993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58.088000000000001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88.5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16.68</v>
      </c>
      <c r="W70">
        <v>41.883000000000003</v>
      </c>
      <c r="X70">
        <v>147.515625</v>
      </c>
      <c r="Y70">
        <v>0</v>
      </c>
      <c r="Z70">
        <v>0</v>
      </c>
      <c r="AA70">
        <v>39.5</v>
      </c>
      <c r="AB70">
        <v>22.661000000000001</v>
      </c>
      <c r="AC70">
        <v>9.6778399999999998</v>
      </c>
      <c r="AD70">
        <v>0</v>
      </c>
      <c r="AE70">
        <v>49.436556000000003</v>
      </c>
      <c r="AF70">
        <v>8.8740000000000006</v>
      </c>
      <c r="AG70">
        <v>39.836399999999998</v>
      </c>
      <c r="AH70">
        <v>93.563599999999994</v>
      </c>
      <c r="AI70">
        <v>0</v>
      </c>
      <c r="AJ70">
        <v>0</v>
      </c>
      <c r="AK70">
        <v>51.140700000000002</v>
      </c>
      <c r="AL70">
        <v>79.364599999999996</v>
      </c>
      <c r="AM70">
        <v>0</v>
      </c>
      <c r="AN70">
        <v>1.01389</v>
      </c>
      <c r="AO70">
        <v>8.82</v>
      </c>
      <c r="AP70">
        <v>12.169499999999999</v>
      </c>
      <c r="AQ70">
        <v>0</v>
      </c>
      <c r="AR70">
        <v>22.08</v>
      </c>
      <c r="AS70">
        <v>10.089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3120.1348989999992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58.088000000000001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88.5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16.68</v>
      </c>
      <c r="W71">
        <v>41.883000000000003</v>
      </c>
      <c r="X71">
        <v>147.515625</v>
      </c>
      <c r="Y71">
        <v>0</v>
      </c>
      <c r="Z71">
        <v>6.49</v>
      </c>
      <c r="AA71">
        <v>39.5</v>
      </c>
      <c r="AB71">
        <v>22.661000000000001</v>
      </c>
      <c r="AC71">
        <v>9.6778399999999998</v>
      </c>
      <c r="AD71">
        <v>0</v>
      </c>
      <c r="AE71">
        <v>49.436556000000003</v>
      </c>
      <c r="AF71">
        <v>8.8740000000000006</v>
      </c>
      <c r="AG71">
        <v>39.836399999999998</v>
      </c>
      <c r="AH71">
        <v>93.563599999999994</v>
      </c>
      <c r="AI71">
        <v>0</v>
      </c>
      <c r="AJ71">
        <v>0</v>
      </c>
      <c r="AK71">
        <v>51.140700000000002</v>
      </c>
      <c r="AL71">
        <v>80.177999999999997</v>
      </c>
      <c r="AM71">
        <v>5.1986999999999997</v>
      </c>
      <c r="AN71">
        <v>1.01389</v>
      </c>
      <c r="AO71">
        <v>8.82</v>
      </c>
      <c r="AP71">
        <v>12.169499999999999</v>
      </c>
      <c r="AQ71">
        <v>0</v>
      </c>
      <c r="AR71">
        <v>22.08</v>
      </c>
      <c r="AS71">
        <v>10.089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3132.6369989999989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58.088000000000001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88.5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16.68</v>
      </c>
      <c r="W72">
        <v>41.883000000000003</v>
      </c>
      <c r="X72">
        <v>147.515625</v>
      </c>
      <c r="Y72">
        <v>0</v>
      </c>
      <c r="Z72">
        <v>6.5208000000000004</v>
      </c>
      <c r="AA72">
        <v>39.5</v>
      </c>
      <c r="AB72">
        <v>22.661000000000001</v>
      </c>
      <c r="AC72">
        <v>9.6778399999999998</v>
      </c>
      <c r="AD72">
        <v>0</v>
      </c>
      <c r="AE72">
        <v>49.436556000000003</v>
      </c>
      <c r="AF72">
        <v>8.8740000000000006</v>
      </c>
      <c r="AG72">
        <v>39.836399999999998</v>
      </c>
      <c r="AH72">
        <v>93.563599999999994</v>
      </c>
      <c r="AI72">
        <v>0</v>
      </c>
      <c r="AJ72">
        <v>0</v>
      </c>
      <c r="AK72">
        <v>51.140700000000002</v>
      </c>
      <c r="AL72">
        <v>80.177999999999997</v>
      </c>
      <c r="AM72">
        <v>10.5307</v>
      </c>
      <c r="AN72">
        <v>1.01389</v>
      </c>
      <c r="AO72">
        <v>8.82</v>
      </c>
      <c r="AP72">
        <v>12.169499999999999</v>
      </c>
      <c r="AQ72">
        <v>15.435</v>
      </c>
      <c r="AR72">
        <v>22.08</v>
      </c>
      <c r="AS72">
        <v>10.089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3153.4347989999987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58.088000000000001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88.5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16.68</v>
      </c>
      <c r="W73">
        <v>41.276000000000003</v>
      </c>
      <c r="X73">
        <v>147.515625</v>
      </c>
      <c r="Y73">
        <v>0</v>
      </c>
      <c r="Z73">
        <v>6.5208000000000004</v>
      </c>
      <c r="AA73">
        <v>39.5</v>
      </c>
      <c r="AB73">
        <v>26.66</v>
      </c>
      <c r="AC73">
        <v>9.6778399999999998</v>
      </c>
      <c r="AD73">
        <v>0</v>
      </c>
      <c r="AE73">
        <v>49.436556000000003</v>
      </c>
      <c r="AF73">
        <v>8.8740000000000006</v>
      </c>
      <c r="AG73">
        <v>39.836399999999998</v>
      </c>
      <c r="AH73">
        <v>93.563599999999994</v>
      </c>
      <c r="AI73">
        <v>0</v>
      </c>
      <c r="AJ73">
        <v>0</v>
      </c>
      <c r="AK73">
        <v>51.140700000000002</v>
      </c>
      <c r="AL73">
        <v>80.177999999999997</v>
      </c>
      <c r="AM73">
        <v>10.5307</v>
      </c>
      <c r="AN73">
        <v>1.01389</v>
      </c>
      <c r="AO73">
        <v>8.82</v>
      </c>
      <c r="AP73">
        <v>10.119899999999999</v>
      </c>
      <c r="AQ73">
        <v>31.122</v>
      </c>
      <c r="AR73">
        <v>11.04</v>
      </c>
      <c r="AS73">
        <v>10.089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3159.4241989999987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58.088000000000001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88.5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16.68</v>
      </c>
      <c r="W74">
        <v>41.276000000000003</v>
      </c>
      <c r="X74">
        <v>147.515625</v>
      </c>
      <c r="Y74">
        <v>0</v>
      </c>
      <c r="Z74">
        <v>6.5208000000000004</v>
      </c>
      <c r="AA74">
        <v>39.5</v>
      </c>
      <c r="AB74">
        <v>26.66</v>
      </c>
      <c r="AC74">
        <v>9.6778399999999998</v>
      </c>
      <c r="AD74">
        <v>0</v>
      </c>
      <c r="AE74">
        <v>49.436556000000003</v>
      </c>
      <c r="AF74">
        <v>8.8740000000000006</v>
      </c>
      <c r="AG74">
        <v>39.836399999999998</v>
      </c>
      <c r="AH74">
        <v>93.563599999999994</v>
      </c>
      <c r="AI74">
        <v>0</v>
      </c>
      <c r="AJ74">
        <v>0</v>
      </c>
      <c r="AK74">
        <v>51.140700000000002</v>
      </c>
      <c r="AL74">
        <v>80.177999999999997</v>
      </c>
      <c r="AM74">
        <v>10.5307</v>
      </c>
      <c r="AN74">
        <v>1.01389</v>
      </c>
      <c r="AO74">
        <v>8.82</v>
      </c>
      <c r="AP74">
        <v>10.119899999999999</v>
      </c>
      <c r="AQ74">
        <v>45.36</v>
      </c>
      <c r="AR74">
        <v>11.04</v>
      </c>
      <c r="AS74">
        <v>10.089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3173.662198999999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58.088000000000001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88.5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16.68</v>
      </c>
      <c r="W75">
        <v>41.276000000000003</v>
      </c>
      <c r="X75">
        <v>147.515625</v>
      </c>
      <c r="Y75">
        <v>0</v>
      </c>
      <c r="Z75">
        <v>6.5208000000000004</v>
      </c>
      <c r="AA75">
        <v>39.5</v>
      </c>
      <c r="AB75">
        <v>26.66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39.836399999999998</v>
      </c>
      <c r="AH75">
        <v>113.64</v>
      </c>
      <c r="AI75">
        <v>0</v>
      </c>
      <c r="AJ75">
        <v>0</v>
      </c>
      <c r="AK75">
        <v>51.140700000000002</v>
      </c>
      <c r="AL75">
        <v>80.177999999999997</v>
      </c>
      <c r="AM75">
        <v>10.5307</v>
      </c>
      <c r="AN75">
        <v>1.01389</v>
      </c>
      <c r="AO75">
        <v>11.76</v>
      </c>
      <c r="AP75">
        <v>10.119899999999999</v>
      </c>
      <c r="AQ75">
        <v>45.36</v>
      </c>
      <c r="AR75">
        <v>15.456</v>
      </c>
      <c r="AS75">
        <v>10.089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3199.9955989999994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58.088000000000001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88.5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16.68</v>
      </c>
      <c r="W76">
        <v>41.276000000000003</v>
      </c>
      <c r="X76">
        <v>147.515625</v>
      </c>
      <c r="Y76">
        <v>0</v>
      </c>
      <c r="Z76">
        <v>6.5208000000000004</v>
      </c>
      <c r="AA76">
        <v>39.5</v>
      </c>
      <c r="AB76">
        <v>26.66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39.836399999999998</v>
      </c>
      <c r="AH76">
        <v>113.64</v>
      </c>
      <c r="AI76">
        <v>0</v>
      </c>
      <c r="AJ76">
        <v>0</v>
      </c>
      <c r="AK76">
        <v>51.140700000000002</v>
      </c>
      <c r="AL76">
        <v>80.177999999999997</v>
      </c>
      <c r="AM76">
        <v>10.5307</v>
      </c>
      <c r="AN76">
        <v>1.01389</v>
      </c>
      <c r="AO76">
        <v>11.76</v>
      </c>
      <c r="AP76">
        <v>10.119899999999999</v>
      </c>
      <c r="AQ76">
        <v>45.36</v>
      </c>
      <c r="AR76">
        <v>15.456</v>
      </c>
      <c r="AS76">
        <v>10.089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3199.9955989999994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60.816000000000003</v>
      </c>
      <c r="H77">
        <v>0</v>
      </c>
      <c r="I77">
        <v>0</v>
      </c>
      <c r="J77">
        <v>61.923999999999999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88.5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347.625</v>
      </c>
      <c r="V77">
        <v>16.68</v>
      </c>
      <c r="W77">
        <v>41.276000000000003</v>
      </c>
      <c r="X77">
        <v>147.515625</v>
      </c>
      <c r="Y77">
        <v>0</v>
      </c>
      <c r="Z77">
        <v>1.1000000000000001</v>
      </c>
      <c r="AA77">
        <v>42.14808</v>
      </c>
      <c r="AB77">
        <v>26.66</v>
      </c>
      <c r="AC77">
        <v>9.6778399999999998</v>
      </c>
      <c r="AD77">
        <v>0</v>
      </c>
      <c r="AE77">
        <v>49.436556000000003</v>
      </c>
      <c r="AF77">
        <v>8.8740000000000006</v>
      </c>
      <c r="AG77">
        <v>39.836399999999998</v>
      </c>
      <c r="AH77">
        <v>113.64</v>
      </c>
      <c r="AI77">
        <v>0</v>
      </c>
      <c r="AJ77">
        <v>0</v>
      </c>
      <c r="AK77">
        <v>51.140700000000002</v>
      </c>
      <c r="AL77">
        <v>80.177999999999997</v>
      </c>
      <c r="AM77">
        <v>15.804048</v>
      </c>
      <c r="AN77">
        <v>1.01389</v>
      </c>
      <c r="AO77">
        <v>13.23</v>
      </c>
      <c r="AP77">
        <v>10.119899999999999</v>
      </c>
      <c r="AQ77">
        <v>60.48</v>
      </c>
      <c r="AR77">
        <v>15.456</v>
      </c>
      <c r="AS77">
        <v>10.089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3219.4002269999996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60.816000000000003</v>
      </c>
      <c r="H78">
        <v>0</v>
      </c>
      <c r="I78">
        <v>0</v>
      </c>
      <c r="J78">
        <v>58.088000000000001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88.5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347.625</v>
      </c>
      <c r="V78">
        <v>16.68</v>
      </c>
      <c r="W78">
        <v>41.276000000000003</v>
      </c>
      <c r="X78">
        <v>147.515625</v>
      </c>
      <c r="Y78">
        <v>0</v>
      </c>
      <c r="Z78">
        <v>3.3</v>
      </c>
      <c r="AA78">
        <v>42.14808</v>
      </c>
      <c r="AB78">
        <v>26.66</v>
      </c>
      <c r="AC78">
        <v>19.35568</v>
      </c>
      <c r="AD78">
        <v>0</v>
      </c>
      <c r="AE78">
        <v>49.436556000000003</v>
      </c>
      <c r="AF78">
        <v>17.748000000000001</v>
      </c>
      <c r="AG78">
        <v>39.836399999999998</v>
      </c>
      <c r="AH78">
        <v>113.64</v>
      </c>
      <c r="AI78">
        <v>0</v>
      </c>
      <c r="AJ78">
        <v>0</v>
      </c>
      <c r="AK78">
        <v>51.140700000000002</v>
      </c>
      <c r="AL78">
        <v>80.177999999999997</v>
      </c>
      <c r="AM78">
        <v>15.804048</v>
      </c>
      <c r="AN78">
        <v>1.01389</v>
      </c>
      <c r="AO78">
        <v>13.23</v>
      </c>
      <c r="AP78">
        <v>10.119899999999999</v>
      </c>
      <c r="AQ78">
        <v>62.244</v>
      </c>
      <c r="AR78">
        <v>15.456</v>
      </c>
      <c r="AS78">
        <v>10.089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3238.0800670000003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60.816000000000003</v>
      </c>
      <c r="H79">
        <v>0</v>
      </c>
      <c r="I79">
        <v>0</v>
      </c>
      <c r="J79">
        <v>58.088000000000001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88.5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347.625</v>
      </c>
      <c r="V79">
        <v>17.7225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26.622</v>
      </c>
      <c r="AG79">
        <v>39.836399999999998</v>
      </c>
      <c r="AH79">
        <v>140.34540000000001</v>
      </c>
      <c r="AI79">
        <v>0</v>
      </c>
      <c r="AJ79">
        <v>0</v>
      </c>
      <c r="AK79">
        <v>51.140700000000002</v>
      </c>
      <c r="AL79">
        <v>75.53</v>
      </c>
      <c r="AM79">
        <v>15.804048</v>
      </c>
      <c r="AN79">
        <v>1.01389</v>
      </c>
      <c r="AO79">
        <v>13.23</v>
      </c>
      <c r="AP79">
        <v>10.119899999999999</v>
      </c>
      <c r="AQ79">
        <v>62.244</v>
      </c>
      <c r="AR79">
        <v>17.664000000000001</v>
      </c>
      <c r="AS79">
        <v>10.7616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3312.4602150000005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60.816000000000003</v>
      </c>
      <c r="H80">
        <v>0</v>
      </c>
      <c r="I80">
        <v>0</v>
      </c>
      <c r="J80">
        <v>58.088000000000001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88.5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347.625</v>
      </c>
      <c r="V80">
        <v>18.486999999999998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26.622</v>
      </c>
      <c r="AG80">
        <v>39.836399999999998</v>
      </c>
      <c r="AH80">
        <v>140.34540000000001</v>
      </c>
      <c r="AI80">
        <v>0</v>
      </c>
      <c r="AJ80">
        <v>0</v>
      </c>
      <c r="AK80">
        <v>51.140700000000002</v>
      </c>
      <c r="AL80">
        <v>75.53</v>
      </c>
      <c r="AM80">
        <v>15.804048</v>
      </c>
      <c r="AN80">
        <v>1.01389</v>
      </c>
      <c r="AO80">
        <v>13.23</v>
      </c>
      <c r="AP80">
        <v>10.119899999999999</v>
      </c>
      <c r="AQ80">
        <v>62.244</v>
      </c>
      <c r="AR80">
        <v>48.576000000000001</v>
      </c>
      <c r="AS80">
        <v>10.7616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3344.1367150000005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58.088000000000001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88.5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347.625</v>
      </c>
      <c r="V81">
        <v>18.486999999999998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26.622</v>
      </c>
      <c r="AG81">
        <v>39.836399999999998</v>
      </c>
      <c r="AH81">
        <v>140.34540000000001</v>
      </c>
      <c r="AI81">
        <v>0</v>
      </c>
      <c r="AJ81">
        <v>0</v>
      </c>
      <c r="AK81">
        <v>51.140700000000002</v>
      </c>
      <c r="AL81">
        <v>75.53</v>
      </c>
      <c r="AM81">
        <v>15.804048</v>
      </c>
      <c r="AN81">
        <v>1.01389</v>
      </c>
      <c r="AO81">
        <v>13.23</v>
      </c>
      <c r="AP81">
        <v>10.119899999999999</v>
      </c>
      <c r="AQ81">
        <v>62.244</v>
      </c>
      <c r="AR81">
        <v>48.576000000000001</v>
      </c>
      <c r="AS81">
        <v>10.7616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3346.3087150000006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58.088000000000001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88.5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347.625</v>
      </c>
      <c r="V82">
        <v>18.486999999999998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26.622</v>
      </c>
      <c r="AG82">
        <v>39.836399999999998</v>
      </c>
      <c r="AH82">
        <v>140.34540000000001</v>
      </c>
      <c r="AI82">
        <v>0</v>
      </c>
      <c r="AJ82">
        <v>0</v>
      </c>
      <c r="AK82">
        <v>51.140700000000002</v>
      </c>
      <c r="AL82">
        <v>75.53</v>
      </c>
      <c r="AM82">
        <v>15.804048</v>
      </c>
      <c r="AN82">
        <v>1.01389</v>
      </c>
      <c r="AO82">
        <v>13.23</v>
      </c>
      <c r="AP82">
        <v>10.119899999999999</v>
      </c>
      <c r="AQ82">
        <v>62.244</v>
      </c>
      <c r="AR82">
        <v>12.144</v>
      </c>
      <c r="AS82">
        <v>10.7616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3309.8767150000003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58.088000000000001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88.5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347.625</v>
      </c>
      <c r="V83">
        <v>18.486999999999998</v>
      </c>
      <c r="W83">
        <v>41.883000000000003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26.622</v>
      </c>
      <c r="AG83">
        <v>39.836399999999998</v>
      </c>
      <c r="AH83">
        <v>140.34540000000001</v>
      </c>
      <c r="AI83">
        <v>0</v>
      </c>
      <c r="AJ83">
        <v>0</v>
      </c>
      <c r="AK83">
        <v>51.140700000000002</v>
      </c>
      <c r="AL83">
        <v>75.53</v>
      </c>
      <c r="AM83">
        <v>15.804048</v>
      </c>
      <c r="AN83">
        <v>1.01389</v>
      </c>
      <c r="AO83">
        <v>13.23</v>
      </c>
      <c r="AP83">
        <v>10.119899999999999</v>
      </c>
      <c r="AQ83">
        <v>62.244</v>
      </c>
      <c r="AR83">
        <v>12.144</v>
      </c>
      <c r="AS83">
        <v>10.7616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3309.8767150000003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58.088000000000001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88.5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347.625</v>
      </c>
      <c r="V84">
        <v>18.486999999999998</v>
      </c>
      <c r="W84">
        <v>41.883000000000003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26.622</v>
      </c>
      <c r="AG84">
        <v>39.836399999999998</v>
      </c>
      <c r="AH84">
        <v>140.34540000000001</v>
      </c>
      <c r="AI84">
        <v>0</v>
      </c>
      <c r="AJ84">
        <v>0</v>
      </c>
      <c r="AK84">
        <v>51.140700000000002</v>
      </c>
      <c r="AL84">
        <v>75.53</v>
      </c>
      <c r="AM84">
        <v>15.804048</v>
      </c>
      <c r="AN84">
        <v>1.01389</v>
      </c>
      <c r="AO84">
        <v>13.23</v>
      </c>
      <c r="AP84">
        <v>10.119899999999999</v>
      </c>
      <c r="AQ84">
        <v>62.244</v>
      </c>
      <c r="AR84">
        <v>12.144</v>
      </c>
      <c r="AS84">
        <v>10.7616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3309.8767150000003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58.088000000000001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88.5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347.625</v>
      </c>
      <c r="V85">
        <v>18.486999999999998</v>
      </c>
      <c r="W85">
        <v>41.883000000000003</v>
      </c>
      <c r="X85">
        <v>147.515625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26.622</v>
      </c>
      <c r="AG85">
        <v>39.836399999999998</v>
      </c>
      <c r="AH85">
        <v>140.34540000000001</v>
      </c>
      <c r="AI85">
        <v>0</v>
      </c>
      <c r="AJ85">
        <v>0</v>
      </c>
      <c r="AK85">
        <v>51.140700000000002</v>
      </c>
      <c r="AL85">
        <v>75.53</v>
      </c>
      <c r="AM85">
        <v>15.804048</v>
      </c>
      <c r="AN85">
        <v>1.01389</v>
      </c>
      <c r="AO85">
        <v>13.23</v>
      </c>
      <c r="AP85">
        <v>10.119899999999999</v>
      </c>
      <c r="AQ85">
        <v>62.244</v>
      </c>
      <c r="AR85">
        <v>12.144</v>
      </c>
      <c r="AS85">
        <v>10.7616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3296.7361150000002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58.088000000000001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88.5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347.625</v>
      </c>
      <c r="V86">
        <v>18.486999999999998</v>
      </c>
      <c r="W86">
        <v>41.883000000000003</v>
      </c>
      <c r="X86">
        <v>147.515625</v>
      </c>
      <c r="Y86">
        <v>0</v>
      </c>
      <c r="Z86">
        <v>0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17.748000000000001</v>
      </c>
      <c r="AG86">
        <v>39.836399999999998</v>
      </c>
      <c r="AH86">
        <v>104.17</v>
      </c>
      <c r="AI86">
        <v>0</v>
      </c>
      <c r="AJ86">
        <v>0</v>
      </c>
      <c r="AK86">
        <v>51.140700000000002</v>
      </c>
      <c r="AL86">
        <v>75.53</v>
      </c>
      <c r="AM86">
        <v>10.557359999999999</v>
      </c>
      <c r="AN86">
        <v>1.01389</v>
      </c>
      <c r="AO86">
        <v>13.23</v>
      </c>
      <c r="AP86">
        <v>10.119899999999999</v>
      </c>
      <c r="AQ86">
        <v>60.48</v>
      </c>
      <c r="AR86">
        <v>16.559999999999999</v>
      </c>
      <c r="AS86">
        <v>10.7616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3242.5712270000004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58.088000000000001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88.5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347.625</v>
      </c>
      <c r="V87">
        <v>19.46</v>
      </c>
      <c r="W87">
        <v>41.883000000000003</v>
      </c>
      <c r="X87">
        <v>147.515625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17.748000000000001</v>
      </c>
      <c r="AG87">
        <v>39.836399999999998</v>
      </c>
      <c r="AH87">
        <v>104.17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1.01389</v>
      </c>
      <c r="AO87">
        <v>13.23</v>
      </c>
      <c r="AP87">
        <v>12.169499999999999</v>
      </c>
      <c r="AQ87">
        <v>60.48</v>
      </c>
      <c r="AR87">
        <v>16.559999999999999</v>
      </c>
      <c r="AS87">
        <v>10.7616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3245.5938270000001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58.088000000000001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88.5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347.625</v>
      </c>
      <c r="V88">
        <v>20.155000000000001</v>
      </c>
      <c r="W88">
        <v>41.883000000000003</v>
      </c>
      <c r="X88">
        <v>147.515625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17.748000000000001</v>
      </c>
      <c r="AG88">
        <v>39.836399999999998</v>
      </c>
      <c r="AH88">
        <v>104.17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1.01389</v>
      </c>
      <c r="AO88">
        <v>13.23</v>
      </c>
      <c r="AP88">
        <v>12.169499999999999</v>
      </c>
      <c r="AQ88">
        <v>60.48</v>
      </c>
      <c r="AR88">
        <v>16.559999999999999</v>
      </c>
      <c r="AS88">
        <v>10.7616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3246.2888270000003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58.088000000000001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88.5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347.625</v>
      </c>
      <c r="V89">
        <v>20.155000000000001</v>
      </c>
      <c r="W89">
        <v>41.883000000000003</v>
      </c>
      <c r="X89">
        <v>147.515625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17.748000000000001</v>
      </c>
      <c r="AG89">
        <v>39.836399999999998</v>
      </c>
      <c r="AH89">
        <v>104.17</v>
      </c>
      <c r="AI89">
        <v>0</v>
      </c>
      <c r="AJ89">
        <v>0</v>
      </c>
      <c r="AK89">
        <v>51.140700000000002</v>
      </c>
      <c r="AL89">
        <v>75.53</v>
      </c>
      <c r="AM89">
        <v>10.557359999999999</v>
      </c>
      <c r="AN89">
        <v>1.01389</v>
      </c>
      <c r="AO89">
        <v>13.23</v>
      </c>
      <c r="AP89">
        <v>12.169499999999999</v>
      </c>
      <c r="AQ89">
        <v>60.48</v>
      </c>
      <c r="AR89">
        <v>19.872</v>
      </c>
      <c r="AS89">
        <v>10.089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3248.9282270000003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58.088000000000001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88.5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347.625</v>
      </c>
      <c r="V90">
        <v>20.155000000000001</v>
      </c>
      <c r="W90">
        <v>41.883000000000003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26.622</v>
      </c>
      <c r="AG90">
        <v>39.836399999999998</v>
      </c>
      <c r="AH90">
        <v>140.34540000000001</v>
      </c>
      <c r="AI90">
        <v>0</v>
      </c>
      <c r="AJ90">
        <v>0</v>
      </c>
      <c r="AK90">
        <v>51.140700000000002</v>
      </c>
      <c r="AL90">
        <v>75.53</v>
      </c>
      <c r="AM90">
        <v>10.557359999999999</v>
      </c>
      <c r="AN90">
        <v>1.01389</v>
      </c>
      <c r="AO90">
        <v>13.23</v>
      </c>
      <c r="AP90">
        <v>12.169499999999999</v>
      </c>
      <c r="AQ90">
        <v>62.244</v>
      </c>
      <c r="AR90">
        <v>19.872</v>
      </c>
      <c r="AS90">
        <v>10.089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3308.7832270000004</v>
      </c>
    </row>
    <row r="91" spans="1:117">
      <c r="A91" t="s">
        <v>133</v>
      </c>
      <c r="B91">
        <v>0</v>
      </c>
      <c r="C91">
        <v>0</v>
      </c>
      <c r="D91">
        <v>36.75</v>
      </c>
      <c r="E91">
        <v>0</v>
      </c>
      <c r="F91">
        <v>0</v>
      </c>
      <c r="G91">
        <v>62.988</v>
      </c>
      <c r="H91">
        <v>0</v>
      </c>
      <c r="I91">
        <v>0</v>
      </c>
      <c r="J91">
        <v>59.731999999999999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88.5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347.625</v>
      </c>
      <c r="V91">
        <v>20.155000000000001</v>
      </c>
      <c r="W91">
        <v>41.883000000000003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26.622</v>
      </c>
      <c r="AG91">
        <v>39.836399999999998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10.557359999999999</v>
      </c>
      <c r="AN91">
        <v>1.01389</v>
      </c>
      <c r="AO91">
        <v>13.23</v>
      </c>
      <c r="AP91">
        <v>12.169499999999999</v>
      </c>
      <c r="AQ91">
        <v>62.244</v>
      </c>
      <c r="AR91">
        <v>16.559999999999999</v>
      </c>
      <c r="AS91">
        <v>10.089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3307.1152270000007</v>
      </c>
    </row>
    <row r="92" spans="1:117">
      <c r="A92" t="s">
        <v>134</v>
      </c>
      <c r="B92">
        <v>0</v>
      </c>
      <c r="C92">
        <v>0</v>
      </c>
      <c r="D92">
        <v>36.75</v>
      </c>
      <c r="E92">
        <v>0</v>
      </c>
      <c r="F92">
        <v>0</v>
      </c>
      <c r="G92">
        <v>62.988</v>
      </c>
      <c r="H92">
        <v>0</v>
      </c>
      <c r="I92">
        <v>0</v>
      </c>
      <c r="J92">
        <v>59.731999999999999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88.5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347.625</v>
      </c>
      <c r="V92">
        <v>20.155000000000001</v>
      </c>
      <c r="W92">
        <v>41.883000000000003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26.622</v>
      </c>
      <c r="AG92">
        <v>39.836399999999998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10.557359999999999</v>
      </c>
      <c r="AN92">
        <v>1.01389</v>
      </c>
      <c r="AO92">
        <v>13.23</v>
      </c>
      <c r="AP92">
        <v>12.169499999999999</v>
      </c>
      <c r="AQ92">
        <v>62.244</v>
      </c>
      <c r="AR92">
        <v>12.144</v>
      </c>
      <c r="AS92">
        <v>10.089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3302.6992270000005</v>
      </c>
    </row>
    <row r="93" spans="1:117">
      <c r="A93" t="s">
        <v>135</v>
      </c>
      <c r="B93">
        <v>0</v>
      </c>
      <c r="C93">
        <v>0</v>
      </c>
      <c r="D93">
        <v>36.75</v>
      </c>
      <c r="E93">
        <v>0</v>
      </c>
      <c r="F93">
        <v>0</v>
      </c>
      <c r="G93">
        <v>62.988</v>
      </c>
      <c r="H93">
        <v>0</v>
      </c>
      <c r="I93">
        <v>0</v>
      </c>
      <c r="J93">
        <v>59.731999999999999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88.5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347.625</v>
      </c>
      <c r="V93">
        <v>20.155000000000001</v>
      </c>
      <c r="W93">
        <v>41.883000000000003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26.622</v>
      </c>
      <c r="AG93">
        <v>39.836399999999998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10.557359999999999</v>
      </c>
      <c r="AN93">
        <v>1.01389</v>
      </c>
      <c r="AO93">
        <v>13.23</v>
      </c>
      <c r="AP93">
        <v>10.119899999999999</v>
      </c>
      <c r="AQ93">
        <v>62.244</v>
      </c>
      <c r="AR93">
        <v>12.144</v>
      </c>
      <c r="AS93">
        <v>10.089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3300.6496270000007</v>
      </c>
    </row>
    <row r="94" spans="1:117">
      <c r="A94" t="s">
        <v>136</v>
      </c>
      <c r="B94">
        <v>0</v>
      </c>
      <c r="C94">
        <v>0</v>
      </c>
      <c r="D94">
        <v>36.75</v>
      </c>
      <c r="E94">
        <v>0</v>
      </c>
      <c r="F94">
        <v>0</v>
      </c>
      <c r="G94">
        <v>62.988</v>
      </c>
      <c r="H94">
        <v>0</v>
      </c>
      <c r="I94">
        <v>0</v>
      </c>
      <c r="J94">
        <v>59.731999999999999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88.5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347.625</v>
      </c>
      <c r="V94">
        <v>20.155000000000001</v>
      </c>
      <c r="W94">
        <v>41.883000000000003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26.622</v>
      </c>
      <c r="AG94">
        <v>39.836399999999998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10.557359999999999</v>
      </c>
      <c r="AN94">
        <v>1.01389</v>
      </c>
      <c r="AO94">
        <v>13.23</v>
      </c>
      <c r="AP94">
        <v>10.119899999999999</v>
      </c>
      <c r="AQ94">
        <v>60.48</v>
      </c>
      <c r="AR94">
        <v>12.144</v>
      </c>
      <c r="AS94">
        <v>10.089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3292.3648270000003</v>
      </c>
    </row>
    <row r="95" spans="1:117">
      <c r="A95" t="s">
        <v>137</v>
      </c>
      <c r="B95">
        <v>0</v>
      </c>
      <c r="C95">
        <v>0</v>
      </c>
      <c r="D95">
        <v>36.75</v>
      </c>
      <c r="E95">
        <v>0</v>
      </c>
      <c r="F95">
        <v>0</v>
      </c>
      <c r="G95">
        <v>62.988</v>
      </c>
      <c r="H95">
        <v>0</v>
      </c>
      <c r="I95">
        <v>0</v>
      </c>
      <c r="J95">
        <v>59.731999999999999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88.5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347.625</v>
      </c>
      <c r="V95">
        <v>20.155000000000001</v>
      </c>
      <c r="W95">
        <v>43.704000000000001</v>
      </c>
      <c r="X95">
        <v>147.515625</v>
      </c>
      <c r="Y95">
        <v>0</v>
      </c>
      <c r="Z95">
        <v>1.1000000000000001</v>
      </c>
      <c r="AA95">
        <v>42.106999999999999</v>
      </c>
      <c r="AB95">
        <v>39.510120000000001</v>
      </c>
      <c r="AC95">
        <v>19.35568</v>
      </c>
      <c r="AD95">
        <v>0</v>
      </c>
      <c r="AE95">
        <v>49.436556000000003</v>
      </c>
      <c r="AF95">
        <v>17.748000000000001</v>
      </c>
      <c r="AG95">
        <v>39.836399999999998</v>
      </c>
      <c r="AH95">
        <v>104.17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1.01389</v>
      </c>
      <c r="AO95">
        <v>13.23</v>
      </c>
      <c r="AP95">
        <v>10.119899999999999</v>
      </c>
      <c r="AQ95">
        <v>60.48</v>
      </c>
      <c r="AR95">
        <v>12.144</v>
      </c>
      <c r="AS95">
        <v>10.089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3233.967419000001</v>
      </c>
    </row>
    <row r="96" spans="1:117">
      <c r="A96" t="s">
        <v>138</v>
      </c>
      <c r="B96">
        <v>0</v>
      </c>
      <c r="C96">
        <v>0</v>
      </c>
      <c r="D96">
        <v>36.75</v>
      </c>
      <c r="E96">
        <v>0</v>
      </c>
      <c r="F96">
        <v>0</v>
      </c>
      <c r="G96">
        <v>62.988</v>
      </c>
      <c r="H96">
        <v>0</v>
      </c>
      <c r="I96">
        <v>0</v>
      </c>
      <c r="J96">
        <v>59.731999999999999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88.5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347.625</v>
      </c>
      <c r="V96">
        <v>20.155000000000001</v>
      </c>
      <c r="W96">
        <v>43.704000000000001</v>
      </c>
      <c r="X96">
        <v>147.515625</v>
      </c>
      <c r="Y96">
        <v>0</v>
      </c>
      <c r="Z96">
        <v>1.1000000000000001</v>
      </c>
      <c r="AA96">
        <v>42.106999999999999</v>
      </c>
      <c r="AB96">
        <v>39.510120000000001</v>
      </c>
      <c r="AC96">
        <v>19.35568</v>
      </c>
      <c r="AD96">
        <v>0</v>
      </c>
      <c r="AE96">
        <v>49.436556000000003</v>
      </c>
      <c r="AF96">
        <v>8.8740000000000006</v>
      </c>
      <c r="AG96">
        <v>39.836399999999998</v>
      </c>
      <c r="AH96">
        <v>104.17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1.01389</v>
      </c>
      <c r="AO96">
        <v>13.23</v>
      </c>
      <c r="AP96">
        <v>10.119899999999999</v>
      </c>
      <c r="AQ96">
        <v>60.48</v>
      </c>
      <c r="AR96">
        <v>12.144</v>
      </c>
      <c r="AS96">
        <v>10.089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3219.8147390000008</v>
      </c>
    </row>
    <row r="97" spans="1:117">
      <c r="A97" t="s">
        <v>139</v>
      </c>
      <c r="B97">
        <v>0</v>
      </c>
      <c r="C97">
        <v>0</v>
      </c>
      <c r="D97">
        <v>36.75</v>
      </c>
      <c r="E97">
        <v>0</v>
      </c>
      <c r="F97">
        <v>0</v>
      </c>
      <c r="G97">
        <v>62.988</v>
      </c>
      <c r="H97">
        <v>0</v>
      </c>
      <c r="I97">
        <v>0</v>
      </c>
      <c r="J97">
        <v>59.731999999999999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98.25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347.625</v>
      </c>
      <c r="V97">
        <v>20.155000000000001</v>
      </c>
      <c r="W97">
        <v>43.704000000000001</v>
      </c>
      <c r="X97">
        <v>147.515625</v>
      </c>
      <c r="Y97">
        <v>0</v>
      </c>
      <c r="Z97">
        <v>1.1000000000000001</v>
      </c>
      <c r="AA97">
        <v>42.106999999999999</v>
      </c>
      <c r="AB97">
        <v>39.510120000000001</v>
      </c>
      <c r="AC97">
        <v>19.35568</v>
      </c>
      <c r="AD97">
        <v>0</v>
      </c>
      <c r="AE97">
        <v>49.436556000000003</v>
      </c>
      <c r="AF97">
        <v>8.8740000000000006</v>
      </c>
      <c r="AG97">
        <v>39.836399999999998</v>
      </c>
      <c r="AH97">
        <v>104.17</v>
      </c>
      <c r="AI97">
        <v>0</v>
      </c>
      <c r="AJ97">
        <v>0</v>
      </c>
      <c r="AK97">
        <v>51.140700000000002</v>
      </c>
      <c r="AL97">
        <v>75.53</v>
      </c>
      <c r="AM97">
        <v>0</v>
      </c>
      <c r="AN97">
        <v>1.01389</v>
      </c>
      <c r="AO97">
        <v>13.23</v>
      </c>
      <c r="AP97">
        <v>10.119899999999999</v>
      </c>
      <c r="AQ97">
        <v>60.48</v>
      </c>
      <c r="AR97">
        <v>12.144</v>
      </c>
      <c r="AS97">
        <v>10.089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3224.2860590000009</v>
      </c>
    </row>
    <row r="98" spans="1:117">
      <c r="A98" t="s">
        <v>140</v>
      </c>
      <c r="B98">
        <v>0</v>
      </c>
      <c r="C98">
        <v>0</v>
      </c>
      <c r="D98">
        <v>36.75</v>
      </c>
      <c r="E98">
        <v>0</v>
      </c>
      <c r="F98">
        <v>0</v>
      </c>
      <c r="G98">
        <v>62.988</v>
      </c>
      <c r="H98">
        <v>0</v>
      </c>
      <c r="I98">
        <v>0</v>
      </c>
      <c r="J98">
        <v>59.731999999999999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99.75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347.625</v>
      </c>
      <c r="V98">
        <v>20.155000000000001</v>
      </c>
      <c r="W98">
        <v>43.704000000000001</v>
      </c>
      <c r="X98">
        <v>147.515625</v>
      </c>
      <c r="Y98">
        <v>0</v>
      </c>
      <c r="Z98">
        <v>1.1000000000000001</v>
      </c>
      <c r="AA98">
        <v>41.08</v>
      </c>
      <c r="AB98">
        <v>39.510120000000001</v>
      </c>
      <c r="AC98">
        <v>19.35568</v>
      </c>
      <c r="AD98">
        <v>0</v>
      </c>
      <c r="AE98">
        <v>49.436556000000003</v>
      </c>
      <c r="AF98">
        <v>8.8740000000000006</v>
      </c>
      <c r="AG98">
        <v>39.836399999999998</v>
      </c>
      <c r="AH98">
        <v>104.17</v>
      </c>
      <c r="AI98">
        <v>0</v>
      </c>
      <c r="AJ98">
        <v>0</v>
      </c>
      <c r="AK98">
        <v>51.140700000000002</v>
      </c>
      <c r="AL98">
        <v>75.53</v>
      </c>
      <c r="AM98">
        <v>0</v>
      </c>
      <c r="AN98">
        <v>1.01389</v>
      </c>
      <c r="AO98">
        <v>13.23</v>
      </c>
      <c r="AP98">
        <v>10.119899999999999</v>
      </c>
      <c r="AQ98">
        <v>60.48</v>
      </c>
      <c r="AR98">
        <v>12.144</v>
      </c>
      <c r="AS98">
        <v>10.089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3224.7590590000009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0.91034999999999966</v>
      </c>
      <c r="E99">
        <f t="shared" si="2"/>
        <v>0</v>
      </c>
      <c r="F99">
        <f t="shared" si="2"/>
        <v>0</v>
      </c>
      <c r="G99">
        <f t="shared" si="2"/>
        <v>1.5421200000000008</v>
      </c>
      <c r="H99">
        <f t="shared" si="2"/>
        <v>0</v>
      </c>
      <c r="I99">
        <f t="shared" si="2"/>
        <v>0</v>
      </c>
      <c r="J99">
        <f t="shared" si="2"/>
        <v>1.7989469999999987</v>
      </c>
      <c r="K99">
        <f t="shared" si="2"/>
        <v>16.482718967999983</v>
      </c>
      <c r="L99">
        <f t="shared" si="2"/>
        <v>15.675659999999962</v>
      </c>
      <c r="M99">
        <f t="shared" si="2"/>
        <v>2.1080000000000001</v>
      </c>
      <c r="N99">
        <f t="shared" si="2"/>
        <v>2.835</v>
      </c>
      <c r="O99">
        <f t="shared" si="2"/>
        <v>2.9679749999999947</v>
      </c>
      <c r="P99">
        <f t="shared" si="2"/>
        <v>2.36625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8.3550937499999929</v>
      </c>
      <c r="V99">
        <f t="shared" si="2"/>
        <v>0.37395190850000004</v>
      </c>
      <c r="W99">
        <f t="shared" si="2"/>
        <v>1.0091374999999987</v>
      </c>
      <c r="X99">
        <f t="shared" si="2"/>
        <v>3.540375</v>
      </c>
      <c r="Y99">
        <f t="shared" si="2"/>
        <v>0</v>
      </c>
      <c r="Z99">
        <f t="shared" si="2"/>
        <v>0.16875320000000005</v>
      </c>
      <c r="AA99">
        <f t="shared" si="2"/>
        <v>0.86901026999999897</v>
      </c>
      <c r="AB99">
        <f t="shared" si="2"/>
        <v>0.87042233999999852</v>
      </c>
      <c r="AC99">
        <f t="shared" si="2"/>
        <v>0.54231781799999956</v>
      </c>
      <c r="AD99">
        <f t="shared" si="2"/>
        <v>0</v>
      </c>
      <c r="AE99">
        <f t="shared" si="2"/>
        <v>1.1864773440000005</v>
      </c>
      <c r="AF99">
        <f t="shared" si="2"/>
        <v>0.27953100000000025</v>
      </c>
      <c r="AG99">
        <f t="shared" si="2"/>
        <v>0.95607360000000108</v>
      </c>
      <c r="AH99">
        <f t="shared" si="2"/>
        <v>2.742938150000001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1.9149178999999983</v>
      </c>
      <c r="AM99">
        <f t="shared" si="2"/>
        <v>0.10662800300000005</v>
      </c>
      <c r="AN99">
        <f t="shared" si="2"/>
        <v>2.418032000000005E-2</v>
      </c>
      <c r="AO99">
        <f t="shared" si="2"/>
        <v>0.25923450000000026</v>
      </c>
      <c r="AP99">
        <f t="shared" si="2"/>
        <v>0.27298109999999992</v>
      </c>
      <c r="AQ99">
        <f t="shared" si="2"/>
        <v>0.54683999999999977</v>
      </c>
      <c r="AR99">
        <f t="shared" si="2"/>
        <v>0.40433999999999964</v>
      </c>
      <c r="AS99">
        <f t="shared" si="2"/>
        <v>0.30778176000000035</v>
      </c>
      <c r="AT99">
        <f t="shared" si="2"/>
        <v>0.41204807000000071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77.437865845499957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102.75</v>
      </c>
      <c r="Q3">
        <v>19.984999999999999</v>
      </c>
      <c r="R3">
        <v>42.390099999999997</v>
      </c>
      <c r="S3">
        <v>26.3901</v>
      </c>
      <c r="T3">
        <v>0</v>
      </c>
      <c r="U3">
        <v>347.05312500000002</v>
      </c>
      <c r="V3">
        <v>14.25</v>
      </c>
      <c r="W3">
        <v>40.354312999999998</v>
      </c>
      <c r="X3">
        <v>147.26089999999999</v>
      </c>
      <c r="Y3">
        <v>0</v>
      </c>
      <c r="Z3">
        <v>6.5208000000000004</v>
      </c>
      <c r="AA3">
        <v>39.5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39.836399999999998</v>
      </c>
      <c r="AH3">
        <v>116.9545</v>
      </c>
      <c r="AI3">
        <v>0</v>
      </c>
      <c r="AJ3">
        <v>0</v>
      </c>
      <c r="AK3">
        <v>51.140700000000002</v>
      </c>
      <c r="AL3">
        <v>85.988</v>
      </c>
      <c r="AM3">
        <v>10.5307</v>
      </c>
      <c r="AN3">
        <v>0.99475999999999998</v>
      </c>
      <c r="AO3">
        <v>10.29</v>
      </c>
      <c r="AP3">
        <v>13.3224</v>
      </c>
      <c r="AQ3">
        <v>45.36</v>
      </c>
      <c r="AR3">
        <v>8.8320000000000007</v>
      </c>
      <c r="AS3">
        <v>32.284799999999997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3022.5927719999995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102.75</v>
      </c>
      <c r="Q4">
        <v>19.984999999999999</v>
      </c>
      <c r="R4">
        <v>42.390099999999997</v>
      </c>
      <c r="S4">
        <v>26.3901</v>
      </c>
      <c r="T4">
        <v>0</v>
      </c>
      <c r="U4">
        <v>347.0625</v>
      </c>
      <c r="V4">
        <v>14.25</v>
      </c>
      <c r="W4">
        <v>43.704000000000001</v>
      </c>
      <c r="X4">
        <v>147.26089999999999</v>
      </c>
      <c r="Y4">
        <v>0</v>
      </c>
      <c r="Z4">
        <v>6.5208000000000004</v>
      </c>
      <c r="AA4">
        <v>39.5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39.836399999999998</v>
      </c>
      <c r="AH4">
        <v>116.9545</v>
      </c>
      <c r="AI4">
        <v>0</v>
      </c>
      <c r="AJ4">
        <v>0</v>
      </c>
      <c r="AK4">
        <v>51.140700000000002</v>
      </c>
      <c r="AL4">
        <v>85.988</v>
      </c>
      <c r="AM4">
        <v>10.5307</v>
      </c>
      <c r="AN4">
        <v>0.99475999999999998</v>
      </c>
      <c r="AO4">
        <v>10.29</v>
      </c>
      <c r="AP4">
        <v>13.3224</v>
      </c>
      <c r="AQ4">
        <v>45.36</v>
      </c>
      <c r="AR4">
        <v>8.8320000000000007</v>
      </c>
      <c r="AS4">
        <v>32.284799999999997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3025.9518339999991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102.75</v>
      </c>
      <c r="Q5">
        <v>19.984999999999999</v>
      </c>
      <c r="R5">
        <v>42.390099999999997</v>
      </c>
      <c r="S5">
        <v>26.3901</v>
      </c>
      <c r="T5">
        <v>0</v>
      </c>
      <c r="U5">
        <v>347.0625</v>
      </c>
      <c r="V5">
        <v>14.25</v>
      </c>
      <c r="W5">
        <v>42.49</v>
      </c>
      <c r="X5">
        <v>147.26089999999999</v>
      </c>
      <c r="Y5">
        <v>0</v>
      </c>
      <c r="Z5">
        <v>6.5208000000000004</v>
      </c>
      <c r="AA5">
        <v>39.5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39.836399999999998</v>
      </c>
      <c r="AH5">
        <v>116.9545</v>
      </c>
      <c r="AI5">
        <v>0</v>
      </c>
      <c r="AJ5">
        <v>0</v>
      </c>
      <c r="AK5">
        <v>51.140700000000002</v>
      </c>
      <c r="AL5">
        <v>85.988</v>
      </c>
      <c r="AM5">
        <v>5.1986999999999997</v>
      </c>
      <c r="AN5">
        <v>0.99475999999999998</v>
      </c>
      <c r="AO5">
        <v>10.29</v>
      </c>
      <c r="AP5">
        <v>13.3224</v>
      </c>
      <c r="AQ5">
        <v>30.24</v>
      </c>
      <c r="AR5">
        <v>48.576000000000001</v>
      </c>
      <c r="AS5">
        <v>32.284799999999997</v>
      </c>
      <c r="AT5">
        <v>19.173625999999999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3043.2034519999988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102.75</v>
      </c>
      <c r="Q6">
        <v>19.984999999999999</v>
      </c>
      <c r="R6">
        <v>42.390099999999997</v>
      </c>
      <c r="S6">
        <v>26.3901</v>
      </c>
      <c r="T6">
        <v>0</v>
      </c>
      <c r="U6">
        <v>347.0625</v>
      </c>
      <c r="V6">
        <v>14.25</v>
      </c>
      <c r="W6">
        <v>42.49</v>
      </c>
      <c r="X6">
        <v>147.26089999999999</v>
      </c>
      <c r="Y6">
        <v>0</v>
      </c>
      <c r="Z6">
        <v>6.5208000000000004</v>
      </c>
      <c r="AA6">
        <v>39.5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39.836399999999998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0.99475999999999998</v>
      </c>
      <c r="AO6">
        <v>10.29</v>
      </c>
      <c r="AP6">
        <v>13.3224</v>
      </c>
      <c r="AQ6">
        <v>30.24</v>
      </c>
      <c r="AR6">
        <v>48.576000000000001</v>
      </c>
      <c r="AS6">
        <v>32.284799999999997</v>
      </c>
      <c r="AT6">
        <v>17.588771999999999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3036.4198979999992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102.75</v>
      </c>
      <c r="Q7">
        <v>19.984999999999999</v>
      </c>
      <c r="R7">
        <v>42.390099999999997</v>
      </c>
      <c r="S7">
        <v>26.3901</v>
      </c>
      <c r="T7">
        <v>0</v>
      </c>
      <c r="U7">
        <v>347.0625</v>
      </c>
      <c r="V7">
        <v>14.25</v>
      </c>
      <c r="W7">
        <v>42.49</v>
      </c>
      <c r="X7">
        <v>147.26089999999999</v>
      </c>
      <c r="Y7">
        <v>0</v>
      </c>
      <c r="Z7">
        <v>6.5208000000000004</v>
      </c>
      <c r="AA7">
        <v>39.5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39.836399999999998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0.99475999999999998</v>
      </c>
      <c r="AO7">
        <v>10.29</v>
      </c>
      <c r="AP7">
        <v>13.3224</v>
      </c>
      <c r="AQ7">
        <v>15.12</v>
      </c>
      <c r="AR7">
        <v>11.04</v>
      </c>
      <c r="AS7">
        <v>10.7616</v>
      </c>
      <c r="AT7">
        <v>17.392294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2962.0442199999993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102.75</v>
      </c>
      <c r="Q8">
        <v>19.984999999999999</v>
      </c>
      <c r="R8">
        <v>42.390099999999997</v>
      </c>
      <c r="S8">
        <v>26.3901</v>
      </c>
      <c r="T8">
        <v>0</v>
      </c>
      <c r="U8">
        <v>347.0625</v>
      </c>
      <c r="V8">
        <v>14.25</v>
      </c>
      <c r="W8">
        <v>42.49</v>
      </c>
      <c r="X8">
        <v>147.26089999999999</v>
      </c>
      <c r="Y8">
        <v>0</v>
      </c>
      <c r="Z8">
        <v>6.5208000000000004</v>
      </c>
      <c r="AA8">
        <v>39.5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39.836399999999998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0.99475999999999998</v>
      </c>
      <c r="AO8">
        <v>10.29</v>
      </c>
      <c r="AP8">
        <v>13.3224</v>
      </c>
      <c r="AQ8">
        <v>15.12</v>
      </c>
      <c r="AR8">
        <v>8.8320000000000007</v>
      </c>
      <c r="AS8">
        <v>9.4163999999999994</v>
      </c>
      <c r="AT8">
        <v>16.964438000000001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2958.0631639999992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559.51477</v>
      </c>
      <c r="M9">
        <v>92</v>
      </c>
      <c r="N9">
        <v>118.125</v>
      </c>
      <c r="O9">
        <v>123.66562500000001</v>
      </c>
      <c r="P9">
        <v>102.75</v>
      </c>
      <c r="Q9">
        <v>17.061523000000001</v>
      </c>
      <c r="R9">
        <v>42.390099999999997</v>
      </c>
      <c r="S9">
        <v>24.042866</v>
      </c>
      <c r="T9">
        <v>0</v>
      </c>
      <c r="U9">
        <v>347.0625</v>
      </c>
      <c r="V9">
        <v>14.25</v>
      </c>
      <c r="W9">
        <v>42.49</v>
      </c>
      <c r="X9">
        <v>147.26089999999999</v>
      </c>
      <c r="Y9">
        <v>0</v>
      </c>
      <c r="Z9">
        <v>6.5208000000000004</v>
      </c>
      <c r="AA9">
        <v>39.5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39.836399999999998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0.99475999999999998</v>
      </c>
      <c r="AO9">
        <v>10.29</v>
      </c>
      <c r="AP9">
        <v>13.3224</v>
      </c>
      <c r="AQ9">
        <v>0</v>
      </c>
      <c r="AR9">
        <v>8.8320000000000007</v>
      </c>
      <c r="AS9">
        <v>9.4163999999999994</v>
      </c>
      <c r="AT9">
        <v>16.687961000000001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2843.7606459999993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464.6551</v>
      </c>
      <c r="M10">
        <v>92</v>
      </c>
      <c r="N10">
        <v>118.125</v>
      </c>
      <c r="O10">
        <v>123.66562500000001</v>
      </c>
      <c r="P10">
        <v>102.75</v>
      </c>
      <c r="Q10">
        <v>16.857099999999999</v>
      </c>
      <c r="R10">
        <v>42.390099999999997</v>
      </c>
      <c r="S10">
        <v>23.293600000000001</v>
      </c>
      <c r="T10">
        <v>0</v>
      </c>
      <c r="U10">
        <v>347.0625</v>
      </c>
      <c r="V10">
        <v>14.25</v>
      </c>
      <c r="W10">
        <v>42.49</v>
      </c>
      <c r="X10">
        <v>147.26089999999999</v>
      </c>
      <c r="Y10">
        <v>0</v>
      </c>
      <c r="Z10">
        <v>6.5208000000000004</v>
      </c>
      <c r="AA10">
        <v>39.5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39.836399999999998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0.99475999999999998</v>
      </c>
      <c r="AO10">
        <v>10.29</v>
      </c>
      <c r="AP10">
        <v>13.3224</v>
      </c>
      <c r="AQ10">
        <v>0</v>
      </c>
      <c r="AR10">
        <v>8.8320000000000007</v>
      </c>
      <c r="AS10">
        <v>9.4163999999999994</v>
      </c>
      <c r="AT10">
        <v>15.096799000000001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2746.3561249999993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625.87077599999998</v>
      </c>
      <c r="L11">
        <v>430.42500000000001</v>
      </c>
      <c r="M11">
        <v>92</v>
      </c>
      <c r="N11">
        <v>118.125</v>
      </c>
      <c r="O11">
        <v>123.66562500000001</v>
      </c>
      <c r="P11">
        <v>102.75</v>
      </c>
      <c r="Q11">
        <v>13.7796</v>
      </c>
      <c r="R11">
        <v>42.390099999999997</v>
      </c>
      <c r="S11">
        <v>19.590499999999999</v>
      </c>
      <c r="T11">
        <v>0</v>
      </c>
      <c r="U11">
        <v>347.0625</v>
      </c>
      <c r="V11">
        <v>14.25</v>
      </c>
      <c r="W11">
        <v>42.49</v>
      </c>
      <c r="X11">
        <v>147.26089999999999</v>
      </c>
      <c r="Y11">
        <v>0</v>
      </c>
      <c r="Z11">
        <v>6.5208000000000004</v>
      </c>
      <c r="AA11">
        <v>39.5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39.836399999999998</v>
      </c>
      <c r="AH11">
        <v>116.9545</v>
      </c>
      <c r="AI11">
        <v>0</v>
      </c>
      <c r="AJ11">
        <v>0</v>
      </c>
      <c r="AK11">
        <v>51.140700000000002</v>
      </c>
      <c r="AL11">
        <v>82.501999999999995</v>
      </c>
      <c r="AM11">
        <v>0</v>
      </c>
      <c r="AN11">
        <v>0.99475999999999998</v>
      </c>
      <c r="AO11">
        <v>10.29</v>
      </c>
      <c r="AP11">
        <v>13.3224</v>
      </c>
      <c r="AQ11">
        <v>0</v>
      </c>
      <c r="AR11">
        <v>11.04</v>
      </c>
      <c r="AS11">
        <v>9.4163999999999994</v>
      </c>
      <c r="AT11">
        <v>16.410433000000001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2644.4718779999998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606.74680000000001</v>
      </c>
      <c r="L12">
        <v>410.42500000000001</v>
      </c>
      <c r="M12">
        <v>92</v>
      </c>
      <c r="N12">
        <v>118.125</v>
      </c>
      <c r="O12">
        <v>123.66562500000001</v>
      </c>
      <c r="P12">
        <v>102.75</v>
      </c>
      <c r="Q12">
        <v>13.7796</v>
      </c>
      <c r="R12">
        <v>42.390099999999997</v>
      </c>
      <c r="S12">
        <v>19.590499999999999</v>
      </c>
      <c r="T12">
        <v>0</v>
      </c>
      <c r="U12">
        <v>347.0625</v>
      </c>
      <c r="V12">
        <v>14.25</v>
      </c>
      <c r="W12">
        <v>42.49</v>
      </c>
      <c r="X12">
        <v>147.26089999999999</v>
      </c>
      <c r="Y12">
        <v>0</v>
      </c>
      <c r="Z12">
        <v>6.5208000000000004</v>
      </c>
      <c r="AA12">
        <v>39.5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39.836399999999998</v>
      </c>
      <c r="AH12">
        <v>116.9545</v>
      </c>
      <c r="AI12">
        <v>0</v>
      </c>
      <c r="AJ12">
        <v>0</v>
      </c>
      <c r="AK12">
        <v>51.140700000000002</v>
      </c>
      <c r="AL12">
        <v>82.501999999999995</v>
      </c>
      <c r="AM12">
        <v>0</v>
      </c>
      <c r="AN12">
        <v>0.99475999999999998</v>
      </c>
      <c r="AO12">
        <v>10.29</v>
      </c>
      <c r="AP12">
        <v>13.3224</v>
      </c>
      <c r="AQ12">
        <v>0</v>
      </c>
      <c r="AR12">
        <v>11.04</v>
      </c>
      <c r="AS12">
        <v>9.4163999999999994</v>
      </c>
      <c r="AT12">
        <v>15.492277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2604.4297459999998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606.74680000000001</v>
      </c>
      <c r="L13">
        <v>404</v>
      </c>
      <c r="M13">
        <v>92</v>
      </c>
      <c r="N13">
        <v>118.125</v>
      </c>
      <c r="O13">
        <v>123.66562500000001</v>
      </c>
      <c r="P13">
        <v>102.75</v>
      </c>
      <c r="Q13">
        <v>11.901588</v>
      </c>
      <c r="R13">
        <v>42.390099999999997</v>
      </c>
      <c r="S13">
        <v>14.235390000000001</v>
      </c>
      <c r="T13">
        <v>0</v>
      </c>
      <c r="U13">
        <v>347.0625</v>
      </c>
      <c r="V13">
        <v>14.25</v>
      </c>
      <c r="W13">
        <v>42.49</v>
      </c>
      <c r="X13">
        <v>147.26089999999999</v>
      </c>
      <c r="Y13">
        <v>0</v>
      </c>
      <c r="Z13">
        <v>6.5208000000000004</v>
      </c>
      <c r="AA13">
        <v>39.5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39.836399999999998</v>
      </c>
      <c r="AH13">
        <v>116.9545</v>
      </c>
      <c r="AI13">
        <v>0</v>
      </c>
      <c r="AJ13">
        <v>0</v>
      </c>
      <c r="AK13">
        <v>51.140700000000002</v>
      </c>
      <c r="AL13">
        <v>82.501999999999995</v>
      </c>
      <c r="AM13">
        <v>0</v>
      </c>
      <c r="AN13">
        <v>0.99475999999999998</v>
      </c>
      <c r="AO13">
        <v>10.29</v>
      </c>
      <c r="AP13">
        <v>13.3224</v>
      </c>
      <c r="AQ13">
        <v>0</v>
      </c>
      <c r="AR13">
        <v>11.04</v>
      </c>
      <c r="AS13">
        <v>9.6854399999999998</v>
      </c>
      <c r="AT13">
        <v>15.767493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2591.3158799999997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606.74680000000001</v>
      </c>
      <c r="L14">
        <v>374</v>
      </c>
      <c r="M14">
        <v>92</v>
      </c>
      <c r="N14">
        <v>118.125</v>
      </c>
      <c r="O14">
        <v>123.66562500000001</v>
      </c>
      <c r="P14">
        <v>102.75</v>
      </c>
      <c r="Q14">
        <v>11.901588</v>
      </c>
      <c r="R14">
        <v>42.390099999999997</v>
      </c>
      <c r="S14">
        <v>14.235390000000001</v>
      </c>
      <c r="T14">
        <v>0</v>
      </c>
      <c r="U14">
        <v>347.0625</v>
      </c>
      <c r="V14">
        <v>14.25</v>
      </c>
      <c r="W14">
        <v>42.49</v>
      </c>
      <c r="X14">
        <v>147.26089999999999</v>
      </c>
      <c r="Y14">
        <v>0</v>
      </c>
      <c r="Z14">
        <v>6.5208000000000004</v>
      </c>
      <c r="AA14">
        <v>39.5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39.836399999999998</v>
      </c>
      <c r="AH14">
        <v>116.9545</v>
      </c>
      <c r="AI14">
        <v>0</v>
      </c>
      <c r="AJ14">
        <v>0</v>
      </c>
      <c r="AK14">
        <v>51.140700000000002</v>
      </c>
      <c r="AL14">
        <v>82.501999999999995</v>
      </c>
      <c r="AM14">
        <v>0</v>
      </c>
      <c r="AN14">
        <v>0.99475999999999998</v>
      </c>
      <c r="AO14">
        <v>10.29</v>
      </c>
      <c r="AP14">
        <v>13.3224</v>
      </c>
      <c r="AQ14">
        <v>0</v>
      </c>
      <c r="AR14">
        <v>11.04</v>
      </c>
      <c r="AS14">
        <v>9.6854399999999998</v>
      </c>
      <c r="AT14">
        <v>16.358080999999999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2561.9064679999997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665.94680000000005</v>
      </c>
      <c r="L15">
        <v>354</v>
      </c>
      <c r="M15">
        <v>92</v>
      </c>
      <c r="N15">
        <v>118.125</v>
      </c>
      <c r="O15">
        <v>123.66562500000001</v>
      </c>
      <c r="P15">
        <v>102.75</v>
      </c>
      <c r="Q15">
        <v>11.901588</v>
      </c>
      <c r="R15">
        <v>42.390099999999997</v>
      </c>
      <c r="S15">
        <v>14.235390000000001</v>
      </c>
      <c r="T15">
        <v>0</v>
      </c>
      <c r="U15">
        <v>347.0625</v>
      </c>
      <c r="V15">
        <v>14.25</v>
      </c>
      <c r="W15">
        <v>42.49</v>
      </c>
      <c r="X15">
        <v>147.26089999999999</v>
      </c>
      <c r="Y15">
        <v>0</v>
      </c>
      <c r="Z15">
        <v>6.5208000000000004</v>
      </c>
      <c r="AA15">
        <v>39.5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39.836399999999998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0.99475999999999998</v>
      </c>
      <c r="AO15">
        <v>10.29</v>
      </c>
      <c r="AP15">
        <v>12.169499999999999</v>
      </c>
      <c r="AQ15">
        <v>0</v>
      </c>
      <c r="AR15">
        <v>8.8320000000000007</v>
      </c>
      <c r="AS15">
        <v>9.6854399999999998</v>
      </c>
      <c r="AT15">
        <v>17.497208000000001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2598.8846949999997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660.79679999999996</v>
      </c>
      <c r="L16">
        <v>354</v>
      </c>
      <c r="M16">
        <v>92</v>
      </c>
      <c r="N16">
        <v>118.125</v>
      </c>
      <c r="O16">
        <v>123.66562500000001</v>
      </c>
      <c r="P16">
        <v>102.75</v>
      </c>
      <c r="Q16">
        <v>11.901588</v>
      </c>
      <c r="R16">
        <v>42.390099999999997</v>
      </c>
      <c r="S16">
        <v>14.235390000000001</v>
      </c>
      <c r="T16">
        <v>0</v>
      </c>
      <c r="U16">
        <v>347.0625</v>
      </c>
      <c r="V16">
        <v>14.25</v>
      </c>
      <c r="W16">
        <v>42.49</v>
      </c>
      <c r="X16">
        <v>147.26089999999999</v>
      </c>
      <c r="Y16">
        <v>0</v>
      </c>
      <c r="Z16">
        <v>6.5208000000000004</v>
      </c>
      <c r="AA16">
        <v>39.5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39.836399999999998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0.99475999999999998</v>
      </c>
      <c r="AO16">
        <v>10.29</v>
      </c>
      <c r="AP16">
        <v>12.169499999999999</v>
      </c>
      <c r="AQ16">
        <v>0</v>
      </c>
      <c r="AR16">
        <v>8.8320000000000007</v>
      </c>
      <c r="AS16">
        <v>9.6854399999999998</v>
      </c>
      <c r="AT16">
        <v>18.292894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2594.530381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655.64679999999998</v>
      </c>
      <c r="L17">
        <v>357.74534299999999</v>
      </c>
      <c r="M17">
        <v>92</v>
      </c>
      <c r="N17">
        <v>118.125</v>
      </c>
      <c r="O17">
        <v>123.66562500000001</v>
      </c>
      <c r="P17">
        <v>102.75</v>
      </c>
      <c r="Q17">
        <v>11.901588</v>
      </c>
      <c r="R17">
        <v>42.390099999999997</v>
      </c>
      <c r="S17">
        <v>14.235390000000001</v>
      </c>
      <c r="T17">
        <v>0</v>
      </c>
      <c r="U17">
        <v>347.0625</v>
      </c>
      <c r="V17">
        <v>14.25</v>
      </c>
      <c r="W17">
        <v>42.49</v>
      </c>
      <c r="X17">
        <v>147.26089999999999</v>
      </c>
      <c r="Y17">
        <v>0</v>
      </c>
      <c r="Z17">
        <v>6.5208000000000004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39.836399999999998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0.99475999999999998</v>
      </c>
      <c r="AO17">
        <v>10.29</v>
      </c>
      <c r="AP17">
        <v>12.169499999999999</v>
      </c>
      <c r="AQ17">
        <v>0</v>
      </c>
      <c r="AR17">
        <v>9.9359999999999999</v>
      </c>
      <c r="AS17">
        <v>9.6854399999999998</v>
      </c>
      <c r="AT17">
        <v>17.404489000000002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2581.8863190000002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655.64679999999998</v>
      </c>
      <c r="L18">
        <v>357.74534299999999</v>
      </c>
      <c r="M18">
        <v>92</v>
      </c>
      <c r="N18">
        <v>118.125</v>
      </c>
      <c r="O18">
        <v>123.66562500000001</v>
      </c>
      <c r="P18">
        <v>102.75</v>
      </c>
      <c r="Q18">
        <v>11.901588</v>
      </c>
      <c r="R18">
        <v>42.390099999999997</v>
      </c>
      <c r="S18">
        <v>14.235390000000001</v>
      </c>
      <c r="T18">
        <v>0</v>
      </c>
      <c r="U18">
        <v>347.0625</v>
      </c>
      <c r="V18">
        <v>14.25</v>
      </c>
      <c r="W18">
        <v>42.49</v>
      </c>
      <c r="X18">
        <v>147.26089999999999</v>
      </c>
      <c r="Y18">
        <v>0</v>
      </c>
      <c r="Z18">
        <v>6.5208000000000004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39.836399999999998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0.99475999999999998</v>
      </c>
      <c r="AO18">
        <v>10.29</v>
      </c>
      <c r="AP18">
        <v>12.169499999999999</v>
      </c>
      <c r="AQ18">
        <v>0</v>
      </c>
      <c r="AR18">
        <v>9.9359999999999999</v>
      </c>
      <c r="AS18">
        <v>9.6854399999999998</v>
      </c>
      <c r="AT18">
        <v>17.364857000000001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2581.8466870000002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650.49680000000001</v>
      </c>
      <c r="L19">
        <v>357.74534299999999</v>
      </c>
      <c r="M19">
        <v>92</v>
      </c>
      <c r="N19">
        <v>118.125</v>
      </c>
      <c r="O19">
        <v>123.66562500000001</v>
      </c>
      <c r="P19">
        <v>102.75</v>
      </c>
      <c r="Q19">
        <v>11.901588</v>
      </c>
      <c r="R19">
        <v>42.390099999999997</v>
      </c>
      <c r="S19">
        <v>14.235390000000001</v>
      </c>
      <c r="T19">
        <v>0</v>
      </c>
      <c r="U19">
        <v>347.0625</v>
      </c>
      <c r="V19">
        <v>14.25</v>
      </c>
      <c r="W19">
        <v>42.49</v>
      </c>
      <c r="X19">
        <v>147.26089999999999</v>
      </c>
      <c r="Y19">
        <v>0</v>
      </c>
      <c r="Z19">
        <v>6.5208000000000004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39.836399999999998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0.99475999999999998</v>
      </c>
      <c r="AO19">
        <v>10.29</v>
      </c>
      <c r="AP19">
        <v>12.169499999999999</v>
      </c>
      <c r="AQ19">
        <v>0</v>
      </c>
      <c r="AR19">
        <v>48.576000000000001</v>
      </c>
      <c r="AS19">
        <v>9.6854399999999998</v>
      </c>
      <c r="AT19">
        <v>19.135045000000002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2617.1068749999999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611.01890000000003</v>
      </c>
      <c r="L20">
        <v>357.74534299999999</v>
      </c>
      <c r="M20">
        <v>92</v>
      </c>
      <c r="N20">
        <v>118.125</v>
      </c>
      <c r="O20">
        <v>123.66562500000001</v>
      </c>
      <c r="P20">
        <v>102.75</v>
      </c>
      <c r="Q20">
        <v>11.901588</v>
      </c>
      <c r="R20">
        <v>42.390099999999997</v>
      </c>
      <c r="S20">
        <v>14.235390000000001</v>
      </c>
      <c r="T20">
        <v>0</v>
      </c>
      <c r="U20">
        <v>347.0625</v>
      </c>
      <c r="V20">
        <v>14.25</v>
      </c>
      <c r="W20">
        <v>42.49</v>
      </c>
      <c r="X20">
        <v>147.26089999999999</v>
      </c>
      <c r="Y20">
        <v>0</v>
      </c>
      <c r="Z20">
        <v>6.5208000000000004</v>
      </c>
      <c r="AA20">
        <v>28.045000000000002</v>
      </c>
      <c r="AB20">
        <v>39.510120000000001</v>
      </c>
      <c r="AC20">
        <v>29.062808</v>
      </c>
      <c r="AD20">
        <v>0</v>
      </c>
      <c r="AE20">
        <v>49.436556000000003</v>
      </c>
      <c r="AF20">
        <v>8.8740000000000006</v>
      </c>
      <c r="AG20">
        <v>39.836399999999998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0.99475999999999998</v>
      </c>
      <c r="AO20">
        <v>10.29</v>
      </c>
      <c r="AP20">
        <v>12.169499999999999</v>
      </c>
      <c r="AQ20">
        <v>0</v>
      </c>
      <c r="AR20">
        <v>48.576000000000001</v>
      </c>
      <c r="AS20">
        <v>9.6854399999999998</v>
      </c>
      <c r="AT20">
        <v>19.966819999999998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2578.4607500000002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581.01890000000003</v>
      </c>
      <c r="L21">
        <v>354</v>
      </c>
      <c r="M21">
        <v>92</v>
      </c>
      <c r="N21">
        <v>118.125</v>
      </c>
      <c r="O21">
        <v>123.66562500000001</v>
      </c>
      <c r="P21">
        <v>102.75</v>
      </c>
      <c r="Q21">
        <v>11.901588</v>
      </c>
      <c r="R21">
        <v>42.390099999999997</v>
      </c>
      <c r="S21">
        <v>14.235390000000001</v>
      </c>
      <c r="T21">
        <v>0</v>
      </c>
      <c r="U21">
        <v>347.0625</v>
      </c>
      <c r="V21">
        <v>14.25</v>
      </c>
      <c r="W21">
        <v>41.579500000000003</v>
      </c>
      <c r="X21">
        <v>147.26089999999999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0</v>
      </c>
      <c r="AE21">
        <v>49.436556000000003</v>
      </c>
      <c r="AF21">
        <v>8.8740000000000006</v>
      </c>
      <c r="AG21">
        <v>39.836399999999998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0.99475999999999998</v>
      </c>
      <c r="AO21">
        <v>10.29</v>
      </c>
      <c r="AP21">
        <v>12.169499999999999</v>
      </c>
      <c r="AQ21">
        <v>0</v>
      </c>
      <c r="AR21">
        <v>8.8320000000000007</v>
      </c>
      <c r="AS21">
        <v>9.6854399999999998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2504.0940950000004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573.01890000000003</v>
      </c>
      <c r="L22">
        <v>354</v>
      </c>
      <c r="M22">
        <v>92</v>
      </c>
      <c r="N22">
        <v>118.125</v>
      </c>
      <c r="O22">
        <v>123.66562500000001</v>
      </c>
      <c r="P22">
        <v>102.75</v>
      </c>
      <c r="Q22">
        <v>11.901588</v>
      </c>
      <c r="R22">
        <v>42.390099999999997</v>
      </c>
      <c r="S22">
        <v>14.235390000000001</v>
      </c>
      <c r="T22">
        <v>0</v>
      </c>
      <c r="U22">
        <v>347.0625</v>
      </c>
      <c r="V22">
        <v>14.25</v>
      </c>
      <c r="W22">
        <v>41.579500000000003</v>
      </c>
      <c r="X22">
        <v>147.26089999999999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8.8740000000000006</v>
      </c>
      <c r="AG22">
        <v>39.836399999999998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0.99475999999999998</v>
      </c>
      <c r="AO22">
        <v>10.29</v>
      </c>
      <c r="AP22">
        <v>12.169499999999999</v>
      </c>
      <c r="AQ22">
        <v>0</v>
      </c>
      <c r="AR22">
        <v>8.8320000000000007</v>
      </c>
      <c r="AS22">
        <v>9.6854399999999998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2496.0940950000004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563.00890000000004</v>
      </c>
      <c r="L23">
        <v>354</v>
      </c>
      <c r="M23">
        <v>92</v>
      </c>
      <c r="N23">
        <v>118.125</v>
      </c>
      <c r="O23">
        <v>123.66562500000001</v>
      </c>
      <c r="P23">
        <v>102.75</v>
      </c>
      <c r="Q23">
        <v>11.818108000000001</v>
      </c>
      <c r="R23">
        <v>42.390099999999997</v>
      </c>
      <c r="S23">
        <v>13.463022</v>
      </c>
      <c r="T23">
        <v>0</v>
      </c>
      <c r="U23">
        <v>347.0625</v>
      </c>
      <c r="V23">
        <v>14.25</v>
      </c>
      <c r="W23">
        <v>41.579500000000003</v>
      </c>
      <c r="X23">
        <v>147.26089999999999</v>
      </c>
      <c r="Y23">
        <v>0</v>
      </c>
      <c r="Z23">
        <v>6.5208000000000004</v>
      </c>
      <c r="AA23">
        <v>39.5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39.836399999999998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0.99475999999999998</v>
      </c>
      <c r="AO23">
        <v>10.29</v>
      </c>
      <c r="AP23">
        <v>12.169499999999999</v>
      </c>
      <c r="AQ23">
        <v>0</v>
      </c>
      <c r="AR23">
        <v>11.04</v>
      </c>
      <c r="AS23">
        <v>9.6854399999999998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2498.891247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578.53890000000001</v>
      </c>
      <c r="L24">
        <v>407.76381300000003</v>
      </c>
      <c r="M24">
        <v>92</v>
      </c>
      <c r="N24">
        <v>118.125</v>
      </c>
      <c r="O24">
        <v>123.66562500000001</v>
      </c>
      <c r="P24">
        <v>102.75</v>
      </c>
      <c r="Q24">
        <v>11.959538999999999</v>
      </c>
      <c r="R24">
        <v>42.390099999999997</v>
      </c>
      <c r="S24">
        <v>15.703099999999999</v>
      </c>
      <c r="T24">
        <v>0</v>
      </c>
      <c r="U24">
        <v>347.0625</v>
      </c>
      <c r="V24">
        <v>14.25</v>
      </c>
      <c r="W24">
        <v>41.579500000000003</v>
      </c>
      <c r="X24">
        <v>147.26089999999999</v>
      </c>
      <c r="Y24">
        <v>0</v>
      </c>
      <c r="Z24">
        <v>6.5208000000000004</v>
      </c>
      <c r="AA24">
        <v>39.5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39.836399999999998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0.99475999999999998</v>
      </c>
      <c r="AO24">
        <v>10.29</v>
      </c>
      <c r="AP24">
        <v>12.169499999999999</v>
      </c>
      <c r="AQ24">
        <v>15.12</v>
      </c>
      <c r="AR24">
        <v>11.04</v>
      </c>
      <c r="AS24">
        <v>9.6854399999999998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2585.686569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551.53890000000001</v>
      </c>
      <c r="L25">
        <v>528.23009999999999</v>
      </c>
      <c r="M25">
        <v>92</v>
      </c>
      <c r="N25">
        <v>118.125</v>
      </c>
      <c r="O25">
        <v>123.66562500000001</v>
      </c>
      <c r="P25">
        <v>102.75</v>
      </c>
      <c r="Q25">
        <v>14.2104</v>
      </c>
      <c r="R25">
        <v>42.390099999999997</v>
      </c>
      <c r="S25">
        <v>18.799600000000002</v>
      </c>
      <c r="T25">
        <v>0</v>
      </c>
      <c r="U25">
        <v>348.1875</v>
      </c>
      <c r="V25">
        <v>14.25</v>
      </c>
      <c r="W25">
        <v>41.579500000000003</v>
      </c>
      <c r="X25">
        <v>147.26089999999999</v>
      </c>
      <c r="Y25">
        <v>0</v>
      </c>
      <c r="Z25">
        <v>13.1076</v>
      </c>
      <c r="AA25">
        <v>39.5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39.836399999999998</v>
      </c>
      <c r="AH25">
        <v>116.9545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0.99475999999999998</v>
      </c>
      <c r="AO25">
        <v>10.29</v>
      </c>
      <c r="AP25">
        <v>12.169499999999999</v>
      </c>
      <c r="AQ25">
        <v>30.24</v>
      </c>
      <c r="AR25">
        <v>11.04</v>
      </c>
      <c r="AS25">
        <v>9.6854399999999998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2707.3320169999997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518.92999999999995</v>
      </c>
      <c r="L26">
        <v>568.23009999999999</v>
      </c>
      <c r="M26">
        <v>92</v>
      </c>
      <c r="N26">
        <v>118.125</v>
      </c>
      <c r="O26">
        <v>123.66562500000001</v>
      </c>
      <c r="P26">
        <v>102.75</v>
      </c>
      <c r="Q26">
        <v>14.2104</v>
      </c>
      <c r="R26">
        <v>34.184800000000003</v>
      </c>
      <c r="S26">
        <v>18.799600000000002</v>
      </c>
      <c r="T26">
        <v>0</v>
      </c>
      <c r="U26">
        <v>348.1875</v>
      </c>
      <c r="V26">
        <v>14.25</v>
      </c>
      <c r="W26">
        <v>41.579500000000003</v>
      </c>
      <c r="X26">
        <v>147.26089999999999</v>
      </c>
      <c r="Y26">
        <v>0</v>
      </c>
      <c r="Z26">
        <v>13.1076</v>
      </c>
      <c r="AA26">
        <v>39.5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39.836399999999998</v>
      </c>
      <c r="AH26">
        <v>116.9545</v>
      </c>
      <c r="AI26">
        <v>0</v>
      </c>
      <c r="AJ26">
        <v>0</v>
      </c>
      <c r="AK26">
        <v>51.140700000000002</v>
      </c>
      <c r="AL26">
        <v>82.501999999999995</v>
      </c>
      <c r="AM26">
        <v>5.1986999999999997</v>
      </c>
      <c r="AN26">
        <v>0.99475999999999998</v>
      </c>
      <c r="AO26">
        <v>10.29</v>
      </c>
      <c r="AP26">
        <v>12.169499999999999</v>
      </c>
      <c r="AQ26">
        <v>46.683</v>
      </c>
      <c r="AR26">
        <v>11.04</v>
      </c>
      <c r="AS26">
        <v>9.6854399999999998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2728.1595169999996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563.52110000000005</v>
      </c>
      <c r="L27">
        <v>646.7251</v>
      </c>
      <c r="M27">
        <v>92</v>
      </c>
      <c r="N27">
        <v>118.125</v>
      </c>
      <c r="O27">
        <v>123.66562500000001</v>
      </c>
      <c r="P27">
        <v>102.75</v>
      </c>
      <c r="Q27">
        <v>14.2104</v>
      </c>
      <c r="R27">
        <v>42.390099999999997</v>
      </c>
      <c r="S27">
        <v>18.799600000000002</v>
      </c>
      <c r="T27">
        <v>0</v>
      </c>
      <c r="U27">
        <v>348.1875</v>
      </c>
      <c r="V27">
        <v>14.25</v>
      </c>
      <c r="W27">
        <v>41.579500000000003</v>
      </c>
      <c r="X27">
        <v>147.26089999999999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39.836399999999998</v>
      </c>
      <c r="AH27">
        <v>116.9545</v>
      </c>
      <c r="AI27">
        <v>0</v>
      </c>
      <c r="AJ27">
        <v>0</v>
      </c>
      <c r="AK27">
        <v>51.140700000000002</v>
      </c>
      <c r="AL27">
        <v>82.501999999999995</v>
      </c>
      <c r="AM27">
        <v>10.5307</v>
      </c>
      <c r="AN27">
        <v>0.99475999999999998</v>
      </c>
      <c r="AO27">
        <v>10.29</v>
      </c>
      <c r="AP27">
        <v>12.169499999999999</v>
      </c>
      <c r="AQ27">
        <v>62.244</v>
      </c>
      <c r="AR27">
        <v>8.8320000000000007</v>
      </c>
      <c r="AS27">
        <v>10.089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2881.1875569999993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617.44209999999998</v>
      </c>
      <c r="L28">
        <v>646.7251</v>
      </c>
      <c r="M28">
        <v>92</v>
      </c>
      <c r="N28">
        <v>118.125</v>
      </c>
      <c r="O28">
        <v>123.66562500000001</v>
      </c>
      <c r="P28">
        <v>102.75</v>
      </c>
      <c r="Q28">
        <v>14.2104</v>
      </c>
      <c r="R28">
        <v>42.390099999999997</v>
      </c>
      <c r="S28">
        <v>18.799600000000002</v>
      </c>
      <c r="T28">
        <v>0</v>
      </c>
      <c r="U28">
        <v>348.1875</v>
      </c>
      <c r="V28">
        <v>14.25</v>
      </c>
      <c r="W28">
        <v>41.579500000000003</v>
      </c>
      <c r="X28">
        <v>147.26089999999999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39.836399999999998</v>
      </c>
      <c r="AH28">
        <v>116.9545</v>
      </c>
      <c r="AI28">
        <v>0</v>
      </c>
      <c r="AJ28">
        <v>0</v>
      </c>
      <c r="AK28">
        <v>51.140700000000002</v>
      </c>
      <c r="AL28">
        <v>82.501999999999995</v>
      </c>
      <c r="AM28">
        <v>13.33</v>
      </c>
      <c r="AN28">
        <v>0.99475999999999998</v>
      </c>
      <c r="AO28">
        <v>10.29</v>
      </c>
      <c r="AP28">
        <v>12.169499999999999</v>
      </c>
      <c r="AQ28">
        <v>62.244</v>
      </c>
      <c r="AR28">
        <v>8.8320000000000007</v>
      </c>
      <c r="AS28">
        <v>10.089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2937.9078569999997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637.44209999999998</v>
      </c>
      <c r="L29">
        <v>646.7251</v>
      </c>
      <c r="M29">
        <v>92</v>
      </c>
      <c r="N29">
        <v>118.125</v>
      </c>
      <c r="O29">
        <v>123.66562500000001</v>
      </c>
      <c r="P29">
        <v>102.75</v>
      </c>
      <c r="Q29">
        <v>14.2104</v>
      </c>
      <c r="R29">
        <v>42.390099999999997</v>
      </c>
      <c r="S29">
        <v>18.799600000000002</v>
      </c>
      <c r="T29">
        <v>0</v>
      </c>
      <c r="U29">
        <v>348.1875</v>
      </c>
      <c r="V29">
        <v>14.25</v>
      </c>
      <c r="W29">
        <v>41.579500000000003</v>
      </c>
      <c r="X29">
        <v>147.26089999999999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39.836399999999998</v>
      </c>
      <c r="AH29">
        <v>116.9545</v>
      </c>
      <c r="AI29">
        <v>0</v>
      </c>
      <c r="AJ29">
        <v>0</v>
      </c>
      <c r="AK29">
        <v>51.140700000000002</v>
      </c>
      <c r="AL29">
        <v>82.501999999999995</v>
      </c>
      <c r="AM29">
        <v>13.33</v>
      </c>
      <c r="AN29">
        <v>0.99475999999999998</v>
      </c>
      <c r="AO29">
        <v>10.29</v>
      </c>
      <c r="AP29">
        <v>12.169499999999999</v>
      </c>
      <c r="AQ29">
        <v>62.244</v>
      </c>
      <c r="AR29">
        <v>11.04</v>
      </c>
      <c r="AS29">
        <v>32.284799999999997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2982.3116569999997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605.44209999999998</v>
      </c>
      <c r="L30">
        <v>646.7251</v>
      </c>
      <c r="M30">
        <v>92</v>
      </c>
      <c r="N30">
        <v>118.125</v>
      </c>
      <c r="O30">
        <v>123.66562500000001</v>
      </c>
      <c r="P30">
        <v>102.75</v>
      </c>
      <c r="Q30">
        <v>14.2104</v>
      </c>
      <c r="R30">
        <v>42.390099999999997</v>
      </c>
      <c r="S30">
        <v>18.799600000000002</v>
      </c>
      <c r="T30">
        <v>0</v>
      </c>
      <c r="U30">
        <v>348.1875</v>
      </c>
      <c r="V30">
        <v>14.25</v>
      </c>
      <c r="W30">
        <v>41.579500000000003</v>
      </c>
      <c r="X30">
        <v>147.26089999999999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39.836399999999998</v>
      </c>
      <c r="AH30">
        <v>116.9545</v>
      </c>
      <c r="AI30">
        <v>0</v>
      </c>
      <c r="AJ30">
        <v>0</v>
      </c>
      <c r="AK30">
        <v>51.140700000000002</v>
      </c>
      <c r="AL30">
        <v>82.501999999999995</v>
      </c>
      <c r="AM30">
        <v>13.33</v>
      </c>
      <c r="AN30">
        <v>0.99475999999999998</v>
      </c>
      <c r="AO30">
        <v>10.29</v>
      </c>
      <c r="AP30">
        <v>12.169499999999999</v>
      </c>
      <c r="AQ30">
        <v>49.14</v>
      </c>
      <c r="AR30">
        <v>11.04</v>
      </c>
      <c r="AS30">
        <v>32.284799999999997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2937.2076569999995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528.44209999999998</v>
      </c>
      <c r="L31">
        <v>646.7251</v>
      </c>
      <c r="M31">
        <v>92</v>
      </c>
      <c r="N31">
        <v>118.125</v>
      </c>
      <c r="O31">
        <v>123.66562500000001</v>
      </c>
      <c r="P31">
        <v>102.75</v>
      </c>
      <c r="Q31">
        <v>14.2104</v>
      </c>
      <c r="R31">
        <v>42.390099999999997</v>
      </c>
      <c r="S31">
        <v>18.799600000000002</v>
      </c>
      <c r="T31">
        <v>0</v>
      </c>
      <c r="U31">
        <v>348.1875</v>
      </c>
      <c r="V31">
        <v>14.25</v>
      </c>
      <c r="W31">
        <v>41.579500000000003</v>
      </c>
      <c r="X31">
        <v>147.26089999999999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39.836399999999998</v>
      </c>
      <c r="AH31">
        <v>116.9545</v>
      </c>
      <c r="AI31">
        <v>0</v>
      </c>
      <c r="AJ31">
        <v>0</v>
      </c>
      <c r="AK31">
        <v>51.140700000000002</v>
      </c>
      <c r="AL31">
        <v>82.501999999999995</v>
      </c>
      <c r="AM31">
        <v>13.33</v>
      </c>
      <c r="AN31">
        <v>0.99475999999999998</v>
      </c>
      <c r="AO31">
        <v>10.29</v>
      </c>
      <c r="AP31">
        <v>12.169499999999999</v>
      </c>
      <c r="AQ31">
        <v>49.14</v>
      </c>
      <c r="AR31">
        <v>48.576000000000001</v>
      </c>
      <c r="AS31">
        <v>32.284799999999997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2897.7436569999995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496.44209999999998</v>
      </c>
      <c r="L32">
        <v>646.7251</v>
      </c>
      <c r="M32">
        <v>92</v>
      </c>
      <c r="N32">
        <v>118.125</v>
      </c>
      <c r="O32">
        <v>123.66562500000001</v>
      </c>
      <c r="P32">
        <v>102.75</v>
      </c>
      <c r="Q32">
        <v>14.2104</v>
      </c>
      <c r="R32">
        <v>42.390099999999997</v>
      </c>
      <c r="S32">
        <v>18.799600000000002</v>
      </c>
      <c r="T32">
        <v>0</v>
      </c>
      <c r="U32">
        <v>348.1875</v>
      </c>
      <c r="V32">
        <v>14.25</v>
      </c>
      <c r="W32">
        <v>41.579500000000003</v>
      </c>
      <c r="X32">
        <v>147.26089999999999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39.836399999999998</v>
      </c>
      <c r="AH32">
        <v>116.9545</v>
      </c>
      <c r="AI32">
        <v>0</v>
      </c>
      <c r="AJ32">
        <v>0</v>
      </c>
      <c r="AK32">
        <v>51.140700000000002</v>
      </c>
      <c r="AL32">
        <v>82.501999999999995</v>
      </c>
      <c r="AM32">
        <v>10.5307</v>
      </c>
      <c r="AN32">
        <v>0.99475999999999998</v>
      </c>
      <c r="AO32">
        <v>10.29</v>
      </c>
      <c r="AP32">
        <v>12.169499999999999</v>
      </c>
      <c r="AQ32">
        <v>49.14</v>
      </c>
      <c r="AR32">
        <v>48.576000000000001</v>
      </c>
      <c r="AS32">
        <v>32.284799999999997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2862.9443569999994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495.44209999999998</v>
      </c>
      <c r="L33">
        <v>646.7251</v>
      </c>
      <c r="M33">
        <v>92</v>
      </c>
      <c r="N33">
        <v>118.125</v>
      </c>
      <c r="O33">
        <v>123.66562500000001</v>
      </c>
      <c r="P33">
        <v>102.75</v>
      </c>
      <c r="Q33">
        <v>14.2104</v>
      </c>
      <c r="R33">
        <v>42.390099999999997</v>
      </c>
      <c r="S33">
        <v>18.799600000000002</v>
      </c>
      <c r="T33">
        <v>0</v>
      </c>
      <c r="U33">
        <v>348.1875</v>
      </c>
      <c r="V33">
        <v>14.25</v>
      </c>
      <c r="W33">
        <v>41.579500000000003</v>
      </c>
      <c r="X33">
        <v>147.26089999999999</v>
      </c>
      <c r="Y33">
        <v>0</v>
      </c>
      <c r="Z33">
        <v>6.5208000000000004</v>
      </c>
      <c r="AA33">
        <v>42.14808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39.836399999999998</v>
      </c>
      <c r="AH33">
        <v>116.9545</v>
      </c>
      <c r="AI33">
        <v>0</v>
      </c>
      <c r="AJ33">
        <v>0</v>
      </c>
      <c r="AK33">
        <v>51.140700000000002</v>
      </c>
      <c r="AL33">
        <v>80.177999999999997</v>
      </c>
      <c r="AM33">
        <v>9.7309000000000001</v>
      </c>
      <c r="AN33">
        <v>0.99475999999999998</v>
      </c>
      <c r="AO33">
        <v>10.29</v>
      </c>
      <c r="AP33">
        <v>12.169499999999999</v>
      </c>
      <c r="AQ33">
        <v>30.24</v>
      </c>
      <c r="AR33">
        <v>11.04</v>
      </c>
      <c r="AS33">
        <v>10.7616</v>
      </c>
      <c r="AT33">
        <v>19.710601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2783.9851499999995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473.83319999999998</v>
      </c>
      <c r="L34">
        <v>568.23009999999999</v>
      </c>
      <c r="M34">
        <v>92</v>
      </c>
      <c r="N34">
        <v>118.125</v>
      </c>
      <c r="O34">
        <v>123.66562500000001</v>
      </c>
      <c r="P34">
        <v>102.75</v>
      </c>
      <c r="Q34">
        <v>11.886509</v>
      </c>
      <c r="R34">
        <v>36.104799999999997</v>
      </c>
      <c r="S34">
        <v>14.703099999999999</v>
      </c>
      <c r="T34">
        <v>0</v>
      </c>
      <c r="U34">
        <v>348.1875</v>
      </c>
      <c r="V34">
        <v>14.25</v>
      </c>
      <c r="W34">
        <v>41.579500000000003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39.836399999999998</v>
      </c>
      <c r="AH34">
        <v>116.9545</v>
      </c>
      <c r="AI34">
        <v>0</v>
      </c>
      <c r="AJ34">
        <v>0</v>
      </c>
      <c r="AK34">
        <v>51.140700000000002</v>
      </c>
      <c r="AL34">
        <v>80.177999999999997</v>
      </c>
      <c r="AM34">
        <v>0</v>
      </c>
      <c r="AN34">
        <v>0.99475999999999998</v>
      </c>
      <c r="AO34">
        <v>10.29</v>
      </c>
      <c r="AP34">
        <v>12.169499999999999</v>
      </c>
      <c r="AQ34">
        <v>15.12</v>
      </c>
      <c r="AR34">
        <v>11.04</v>
      </c>
      <c r="AS34">
        <v>9.6854399999999998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2645.5379059999996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442.8</v>
      </c>
      <c r="L35">
        <v>424</v>
      </c>
      <c r="M35">
        <v>92</v>
      </c>
      <c r="N35">
        <v>118.125</v>
      </c>
      <c r="O35">
        <v>123.66562500000001</v>
      </c>
      <c r="P35">
        <v>102.75</v>
      </c>
      <c r="Q35">
        <v>11.509401</v>
      </c>
      <c r="R35">
        <v>36.104799999999997</v>
      </c>
      <c r="S35">
        <v>13.490413</v>
      </c>
      <c r="T35">
        <v>0</v>
      </c>
      <c r="U35">
        <v>348.1875</v>
      </c>
      <c r="V35">
        <v>14.25</v>
      </c>
      <c r="W35">
        <v>41.579500000000003</v>
      </c>
      <c r="X35">
        <v>147.26089999999999</v>
      </c>
      <c r="Y35">
        <v>0</v>
      </c>
      <c r="Z35">
        <v>6.5208000000000004</v>
      </c>
      <c r="AA35">
        <v>42.106999999999999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39.836399999999998</v>
      </c>
      <c r="AH35">
        <v>116.9545</v>
      </c>
      <c r="AI35">
        <v>0</v>
      </c>
      <c r="AJ35">
        <v>0</v>
      </c>
      <c r="AK35">
        <v>51.140700000000002</v>
      </c>
      <c r="AL35">
        <v>76.691999999999993</v>
      </c>
      <c r="AM35">
        <v>0</v>
      </c>
      <c r="AN35">
        <v>1.01389</v>
      </c>
      <c r="AO35">
        <v>10.29</v>
      </c>
      <c r="AP35">
        <v>12.169499999999999</v>
      </c>
      <c r="AQ35">
        <v>0</v>
      </c>
      <c r="AR35">
        <v>11.04</v>
      </c>
      <c r="AS35">
        <v>9.6854399999999998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2469.056861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431.8</v>
      </c>
      <c r="L36">
        <v>342</v>
      </c>
      <c r="M36">
        <v>92</v>
      </c>
      <c r="N36">
        <v>118.125</v>
      </c>
      <c r="O36">
        <v>123.66562500000001</v>
      </c>
      <c r="P36">
        <v>102.75</v>
      </c>
      <c r="Q36">
        <v>11.509401</v>
      </c>
      <c r="R36">
        <v>36.104799999999997</v>
      </c>
      <c r="S36">
        <v>13.490413</v>
      </c>
      <c r="T36">
        <v>0</v>
      </c>
      <c r="U36">
        <v>348.1875</v>
      </c>
      <c r="V36">
        <v>14.25</v>
      </c>
      <c r="W36">
        <v>41.579500000000003</v>
      </c>
      <c r="X36">
        <v>147.26089999999999</v>
      </c>
      <c r="Y36">
        <v>0</v>
      </c>
      <c r="Z36">
        <v>6.5208000000000004</v>
      </c>
      <c r="AA36">
        <v>39.5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39.836399999999998</v>
      </c>
      <c r="AH36">
        <v>116.9545</v>
      </c>
      <c r="AI36">
        <v>0</v>
      </c>
      <c r="AJ36">
        <v>0</v>
      </c>
      <c r="AK36">
        <v>51.140700000000002</v>
      </c>
      <c r="AL36">
        <v>76.691999999999993</v>
      </c>
      <c r="AM36">
        <v>0</v>
      </c>
      <c r="AN36">
        <v>1.01389</v>
      </c>
      <c r="AO36">
        <v>10.29</v>
      </c>
      <c r="AP36">
        <v>12.169499999999999</v>
      </c>
      <c r="AQ36">
        <v>0</v>
      </c>
      <c r="AR36">
        <v>11.04</v>
      </c>
      <c r="AS36">
        <v>9.6854399999999998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2381.742733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433.8</v>
      </c>
      <c r="L37">
        <v>342</v>
      </c>
      <c r="M37">
        <v>92</v>
      </c>
      <c r="N37">
        <v>118.125</v>
      </c>
      <c r="O37">
        <v>123.66562500000001</v>
      </c>
      <c r="P37">
        <v>102.75</v>
      </c>
      <c r="Q37">
        <v>11.814819</v>
      </c>
      <c r="R37">
        <v>36.104799999999997</v>
      </c>
      <c r="S37">
        <v>13.844025</v>
      </c>
      <c r="T37">
        <v>0</v>
      </c>
      <c r="U37">
        <v>348.95662499999997</v>
      </c>
      <c r="V37">
        <v>14.25</v>
      </c>
      <c r="W37">
        <v>41.579500000000003</v>
      </c>
      <c r="X37">
        <v>147.26089999999999</v>
      </c>
      <c r="Y37">
        <v>0</v>
      </c>
      <c r="Z37">
        <v>6.5208000000000004</v>
      </c>
      <c r="AA37">
        <v>26.86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39.836399999999998</v>
      </c>
      <c r="AH37">
        <v>116.9545</v>
      </c>
      <c r="AI37">
        <v>0</v>
      </c>
      <c r="AJ37">
        <v>0</v>
      </c>
      <c r="AK37">
        <v>51.140700000000002</v>
      </c>
      <c r="AL37">
        <v>76.691999999999993</v>
      </c>
      <c r="AM37">
        <v>0</v>
      </c>
      <c r="AN37">
        <v>1.01389</v>
      </c>
      <c r="AO37">
        <v>10.29</v>
      </c>
      <c r="AP37">
        <v>12.169499999999999</v>
      </c>
      <c r="AQ37">
        <v>0</v>
      </c>
      <c r="AR37">
        <v>11.04</v>
      </c>
      <c r="AS37">
        <v>9.6854399999999998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2387.5308880000002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408.8</v>
      </c>
      <c r="L38">
        <v>342</v>
      </c>
      <c r="M38">
        <v>92</v>
      </c>
      <c r="N38">
        <v>118.125</v>
      </c>
      <c r="O38">
        <v>123.66562500000001</v>
      </c>
      <c r="P38">
        <v>102.75</v>
      </c>
      <c r="Q38">
        <v>11.814819</v>
      </c>
      <c r="R38">
        <v>36.104799999999997</v>
      </c>
      <c r="S38">
        <v>13.844025</v>
      </c>
      <c r="T38">
        <v>0</v>
      </c>
      <c r="U38">
        <v>348.97500000000002</v>
      </c>
      <c r="V38">
        <v>14.25</v>
      </c>
      <c r="W38">
        <v>41.579500000000003</v>
      </c>
      <c r="X38">
        <v>147.26089999999999</v>
      </c>
      <c r="Y38">
        <v>0</v>
      </c>
      <c r="Z38">
        <v>6.5208000000000004</v>
      </c>
      <c r="AA38">
        <v>26.86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39.836399999999998</v>
      </c>
      <c r="AH38">
        <v>116.9545</v>
      </c>
      <c r="AI38">
        <v>0</v>
      </c>
      <c r="AJ38">
        <v>0</v>
      </c>
      <c r="AK38">
        <v>51.140700000000002</v>
      </c>
      <c r="AL38">
        <v>76.691999999999993</v>
      </c>
      <c r="AM38">
        <v>0</v>
      </c>
      <c r="AN38">
        <v>1.01389</v>
      </c>
      <c r="AO38">
        <v>10.29</v>
      </c>
      <c r="AP38">
        <v>12.169499999999999</v>
      </c>
      <c r="AQ38">
        <v>0</v>
      </c>
      <c r="AR38">
        <v>11.04</v>
      </c>
      <c r="AS38">
        <v>9.6854399999999998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2376.5492630000003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408.8</v>
      </c>
      <c r="L39">
        <v>342</v>
      </c>
      <c r="M39">
        <v>92</v>
      </c>
      <c r="N39">
        <v>118.125</v>
      </c>
      <c r="O39">
        <v>123.66562500000001</v>
      </c>
      <c r="P39">
        <v>102.75</v>
      </c>
      <c r="Q39">
        <v>11.794991</v>
      </c>
      <c r="R39">
        <v>36.104799999999997</v>
      </c>
      <c r="S39">
        <v>13.79871</v>
      </c>
      <c r="T39">
        <v>0</v>
      </c>
      <c r="U39">
        <v>348.97500000000002</v>
      </c>
      <c r="V39">
        <v>14.25</v>
      </c>
      <c r="W39">
        <v>41.579500000000003</v>
      </c>
      <c r="X39">
        <v>147.26089999999999</v>
      </c>
      <c r="Y39">
        <v>0</v>
      </c>
      <c r="Z39">
        <v>6.5208000000000004</v>
      </c>
      <c r="AA39">
        <v>26.86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39.836399999999998</v>
      </c>
      <c r="AH39">
        <v>116.9545</v>
      </c>
      <c r="AI39">
        <v>0</v>
      </c>
      <c r="AJ39">
        <v>0</v>
      </c>
      <c r="AK39">
        <v>51.140700000000002</v>
      </c>
      <c r="AL39">
        <v>76.691999999999993</v>
      </c>
      <c r="AM39">
        <v>0</v>
      </c>
      <c r="AN39">
        <v>1.01389</v>
      </c>
      <c r="AO39">
        <v>10.29</v>
      </c>
      <c r="AP39">
        <v>12.169499999999999</v>
      </c>
      <c r="AQ39">
        <v>0</v>
      </c>
      <c r="AR39">
        <v>11.04</v>
      </c>
      <c r="AS39">
        <v>9.6854399999999998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2336.4841200000001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449.8</v>
      </c>
      <c r="L40">
        <v>342</v>
      </c>
      <c r="M40">
        <v>92</v>
      </c>
      <c r="N40">
        <v>118.125</v>
      </c>
      <c r="O40">
        <v>123.66562500000001</v>
      </c>
      <c r="P40">
        <v>102.75</v>
      </c>
      <c r="Q40">
        <v>11.794991</v>
      </c>
      <c r="R40">
        <v>36.104799999999997</v>
      </c>
      <c r="S40">
        <v>13.79871</v>
      </c>
      <c r="T40">
        <v>0</v>
      </c>
      <c r="U40">
        <v>348.97500000000002</v>
      </c>
      <c r="V40">
        <v>14.25</v>
      </c>
      <c r="W40">
        <v>41.579500000000003</v>
      </c>
      <c r="X40">
        <v>147.26089999999999</v>
      </c>
      <c r="Y40">
        <v>0</v>
      </c>
      <c r="Z40">
        <v>6.5208000000000004</v>
      </c>
      <c r="AA40">
        <v>26.86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39.836399999999998</v>
      </c>
      <c r="AH40">
        <v>116.9545</v>
      </c>
      <c r="AI40">
        <v>0</v>
      </c>
      <c r="AJ40">
        <v>0</v>
      </c>
      <c r="AK40">
        <v>51.140700000000002</v>
      </c>
      <c r="AL40">
        <v>76.691999999999993</v>
      </c>
      <c r="AM40">
        <v>0</v>
      </c>
      <c r="AN40">
        <v>1.01389</v>
      </c>
      <c r="AO40">
        <v>10.29</v>
      </c>
      <c r="AP40">
        <v>12.169499999999999</v>
      </c>
      <c r="AQ40">
        <v>0</v>
      </c>
      <c r="AR40">
        <v>11.04</v>
      </c>
      <c r="AS40">
        <v>9.6854399999999998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2390.4841200000001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485.8</v>
      </c>
      <c r="L41">
        <v>342</v>
      </c>
      <c r="M41">
        <v>92</v>
      </c>
      <c r="N41">
        <v>118.125</v>
      </c>
      <c r="O41">
        <v>123.66562500000001</v>
      </c>
      <c r="P41">
        <v>102.75</v>
      </c>
      <c r="Q41">
        <v>11.794991</v>
      </c>
      <c r="R41">
        <v>36.104799999999997</v>
      </c>
      <c r="S41">
        <v>13.79871</v>
      </c>
      <c r="T41">
        <v>0</v>
      </c>
      <c r="U41">
        <v>348.97500000000002</v>
      </c>
      <c r="V41">
        <v>14.25</v>
      </c>
      <c r="W41">
        <v>41.579500000000003</v>
      </c>
      <c r="X41">
        <v>147.26089999999999</v>
      </c>
      <c r="Y41">
        <v>0</v>
      </c>
      <c r="Z41">
        <v>6.5208000000000004</v>
      </c>
      <c r="AA41">
        <v>26.86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39.836399999999998</v>
      </c>
      <c r="AH41">
        <v>116.9545</v>
      </c>
      <c r="AI41">
        <v>0</v>
      </c>
      <c r="AJ41">
        <v>0</v>
      </c>
      <c r="AK41">
        <v>51.140700000000002</v>
      </c>
      <c r="AL41">
        <v>76.691999999999993</v>
      </c>
      <c r="AM41">
        <v>0</v>
      </c>
      <c r="AN41">
        <v>1.01389</v>
      </c>
      <c r="AO41">
        <v>10.29</v>
      </c>
      <c r="AP41">
        <v>12.169499999999999</v>
      </c>
      <c r="AQ41">
        <v>0</v>
      </c>
      <c r="AR41">
        <v>48.576000000000001</v>
      </c>
      <c r="AS41">
        <v>10.089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2475.4236799999999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523.79999999999995</v>
      </c>
      <c r="L42">
        <v>342</v>
      </c>
      <c r="M42">
        <v>92</v>
      </c>
      <c r="N42">
        <v>118.125</v>
      </c>
      <c r="O42">
        <v>123.66562500000001</v>
      </c>
      <c r="P42">
        <v>102.75</v>
      </c>
      <c r="Q42">
        <v>11.794991</v>
      </c>
      <c r="R42">
        <v>36.104799999999997</v>
      </c>
      <c r="S42">
        <v>13.79871</v>
      </c>
      <c r="T42">
        <v>0</v>
      </c>
      <c r="U42">
        <v>348.97500000000002</v>
      </c>
      <c r="V42">
        <v>14.25</v>
      </c>
      <c r="W42">
        <v>41.579500000000003</v>
      </c>
      <c r="X42">
        <v>147.26089999999999</v>
      </c>
      <c r="Y42">
        <v>0</v>
      </c>
      <c r="Z42">
        <v>6.5208000000000004</v>
      </c>
      <c r="AA42">
        <v>26.86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39.836399999999998</v>
      </c>
      <c r="AH42">
        <v>116.9545</v>
      </c>
      <c r="AI42">
        <v>0</v>
      </c>
      <c r="AJ42">
        <v>0</v>
      </c>
      <c r="AK42">
        <v>51.140700000000002</v>
      </c>
      <c r="AL42">
        <v>76.691999999999993</v>
      </c>
      <c r="AM42">
        <v>0</v>
      </c>
      <c r="AN42">
        <v>1.01389</v>
      </c>
      <c r="AO42">
        <v>10.29</v>
      </c>
      <c r="AP42">
        <v>12.169499999999999</v>
      </c>
      <c r="AQ42">
        <v>0</v>
      </c>
      <c r="AR42">
        <v>48.576000000000001</v>
      </c>
      <c r="AS42">
        <v>10.089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2524.4236799999994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543.40890000000002</v>
      </c>
      <c r="L43">
        <v>424</v>
      </c>
      <c r="M43">
        <v>82</v>
      </c>
      <c r="N43">
        <v>118.125</v>
      </c>
      <c r="O43">
        <v>123.66562500000001</v>
      </c>
      <c r="P43">
        <v>102.75</v>
      </c>
      <c r="Q43">
        <v>11.794991</v>
      </c>
      <c r="R43">
        <v>42.390099999999997</v>
      </c>
      <c r="S43">
        <v>13.79871</v>
      </c>
      <c r="T43">
        <v>0</v>
      </c>
      <c r="U43">
        <v>348.97500000000002</v>
      </c>
      <c r="V43">
        <v>14.25</v>
      </c>
      <c r="W43">
        <v>41.579500000000003</v>
      </c>
      <c r="X43">
        <v>147.26089999999999</v>
      </c>
      <c r="Y43">
        <v>0</v>
      </c>
      <c r="Z43">
        <v>6.5208000000000004</v>
      </c>
      <c r="AA43">
        <v>26.86</v>
      </c>
      <c r="AB43">
        <v>39.510120000000001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39.836399999999998</v>
      </c>
      <c r="AH43">
        <v>116.9545</v>
      </c>
      <c r="AI43">
        <v>0</v>
      </c>
      <c r="AJ43">
        <v>0</v>
      </c>
      <c r="AK43">
        <v>51.140700000000002</v>
      </c>
      <c r="AL43">
        <v>76.691999999999993</v>
      </c>
      <c r="AM43">
        <v>0</v>
      </c>
      <c r="AN43">
        <v>1.01389</v>
      </c>
      <c r="AO43">
        <v>10.29</v>
      </c>
      <c r="AP43">
        <v>12.169499999999999</v>
      </c>
      <c r="AQ43">
        <v>0</v>
      </c>
      <c r="AR43">
        <v>8.8320000000000007</v>
      </c>
      <c r="AS43">
        <v>10.089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2589.5738799999999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558.40890000000002</v>
      </c>
      <c r="L44">
        <v>504</v>
      </c>
      <c r="M44">
        <v>72</v>
      </c>
      <c r="N44">
        <v>118.125</v>
      </c>
      <c r="O44">
        <v>123.66562500000001</v>
      </c>
      <c r="P44">
        <v>102.75</v>
      </c>
      <c r="Q44">
        <v>11.794991</v>
      </c>
      <c r="R44">
        <v>42.390099999999997</v>
      </c>
      <c r="S44">
        <v>13.79871</v>
      </c>
      <c r="T44">
        <v>0</v>
      </c>
      <c r="U44">
        <v>348.97500000000002</v>
      </c>
      <c r="V44">
        <v>14.25</v>
      </c>
      <c r="W44">
        <v>41.579500000000003</v>
      </c>
      <c r="X44">
        <v>147.26089999999999</v>
      </c>
      <c r="Y44">
        <v>0</v>
      </c>
      <c r="Z44">
        <v>6.5208000000000004</v>
      </c>
      <c r="AA44">
        <v>26.86</v>
      </c>
      <c r="AB44">
        <v>39.510120000000001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39.836399999999998</v>
      </c>
      <c r="AH44">
        <v>116.9545</v>
      </c>
      <c r="AI44">
        <v>0</v>
      </c>
      <c r="AJ44">
        <v>0</v>
      </c>
      <c r="AK44">
        <v>51.140700000000002</v>
      </c>
      <c r="AL44">
        <v>76.691999999999993</v>
      </c>
      <c r="AM44">
        <v>0</v>
      </c>
      <c r="AN44">
        <v>1.01389</v>
      </c>
      <c r="AO44">
        <v>10.29</v>
      </c>
      <c r="AP44">
        <v>12.169499999999999</v>
      </c>
      <c r="AQ44">
        <v>0</v>
      </c>
      <c r="AR44">
        <v>8.8320000000000007</v>
      </c>
      <c r="AS44">
        <v>10.089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2678.5738799999999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549.40890000000002</v>
      </c>
      <c r="L45">
        <v>504</v>
      </c>
      <c r="M45">
        <v>72</v>
      </c>
      <c r="N45">
        <v>118.125</v>
      </c>
      <c r="O45">
        <v>123.66562500000001</v>
      </c>
      <c r="P45">
        <v>102.75</v>
      </c>
      <c r="Q45">
        <v>11.794991</v>
      </c>
      <c r="R45">
        <v>42.390099999999997</v>
      </c>
      <c r="S45">
        <v>13.79871</v>
      </c>
      <c r="T45">
        <v>0</v>
      </c>
      <c r="U45">
        <v>348.97500000000002</v>
      </c>
      <c r="V45">
        <v>14.25</v>
      </c>
      <c r="W45">
        <v>42.49</v>
      </c>
      <c r="X45">
        <v>147.26089999999999</v>
      </c>
      <c r="Y45">
        <v>0</v>
      </c>
      <c r="Z45">
        <v>6.5208000000000004</v>
      </c>
      <c r="AA45">
        <v>26.86</v>
      </c>
      <c r="AB45">
        <v>39.510120000000001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39.836399999999998</v>
      </c>
      <c r="AH45">
        <v>116.9545</v>
      </c>
      <c r="AI45">
        <v>0</v>
      </c>
      <c r="AJ45">
        <v>0</v>
      </c>
      <c r="AK45">
        <v>51.140700000000002</v>
      </c>
      <c r="AL45">
        <v>76.691999999999993</v>
      </c>
      <c r="AM45">
        <v>0</v>
      </c>
      <c r="AN45">
        <v>1.01389</v>
      </c>
      <c r="AO45">
        <v>10.29</v>
      </c>
      <c r="AP45">
        <v>10.119899999999999</v>
      </c>
      <c r="AQ45">
        <v>0</v>
      </c>
      <c r="AR45">
        <v>11.04</v>
      </c>
      <c r="AS45">
        <v>32.284799999999997</v>
      </c>
      <c r="AT45">
        <v>20.000008000000001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2701.8385800000001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563.40890000000002</v>
      </c>
      <c r="L46">
        <v>524</v>
      </c>
      <c r="M46">
        <v>72</v>
      </c>
      <c r="N46">
        <v>118.125</v>
      </c>
      <c r="O46">
        <v>123.66562500000001</v>
      </c>
      <c r="P46">
        <v>102.75</v>
      </c>
      <c r="Q46">
        <v>11.794991</v>
      </c>
      <c r="R46">
        <v>42.390099999999997</v>
      </c>
      <c r="S46">
        <v>13.79871</v>
      </c>
      <c r="T46">
        <v>0</v>
      </c>
      <c r="U46">
        <v>348.97500000000002</v>
      </c>
      <c r="V46">
        <v>14.25</v>
      </c>
      <c r="W46">
        <v>42.49</v>
      </c>
      <c r="X46">
        <v>147.26089999999999</v>
      </c>
      <c r="Y46">
        <v>0</v>
      </c>
      <c r="Z46">
        <v>6.5208000000000004</v>
      </c>
      <c r="AA46">
        <v>26.86</v>
      </c>
      <c r="AB46">
        <v>39.510120000000001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39.836399999999998</v>
      </c>
      <c r="AH46">
        <v>116.9545</v>
      </c>
      <c r="AI46">
        <v>0</v>
      </c>
      <c r="AJ46">
        <v>0</v>
      </c>
      <c r="AK46">
        <v>51.140700000000002</v>
      </c>
      <c r="AL46">
        <v>76.691999999999993</v>
      </c>
      <c r="AM46">
        <v>0</v>
      </c>
      <c r="AN46">
        <v>1.01389</v>
      </c>
      <c r="AO46">
        <v>10.29</v>
      </c>
      <c r="AP46">
        <v>10.119899999999999</v>
      </c>
      <c r="AQ46">
        <v>0</v>
      </c>
      <c r="AR46">
        <v>11.04</v>
      </c>
      <c r="AS46">
        <v>32.284799999999997</v>
      </c>
      <c r="AT46">
        <v>18.060464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2730.8990360000003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604.40890000000002</v>
      </c>
      <c r="L47">
        <v>554</v>
      </c>
      <c r="M47">
        <v>72</v>
      </c>
      <c r="N47">
        <v>118.125</v>
      </c>
      <c r="O47">
        <v>123.66562500000001</v>
      </c>
      <c r="P47">
        <v>102.75</v>
      </c>
      <c r="Q47">
        <v>11.794991</v>
      </c>
      <c r="R47">
        <v>42.390099999999997</v>
      </c>
      <c r="S47">
        <v>13.79871</v>
      </c>
      <c r="T47">
        <v>0</v>
      </c>
      <c r="U47">
        <v>348.97500000000002</v>
      </c>
      <c r="V47">
        <v>14.25</v>
      </c>
      <c r="W47">
        <v>42.49</v>
      </c>
      <c r="X47">
        <v>147.26089999999999</v>
      </c>
      <c r="Y47">
        <v>0</v>
      </c>
      <c r="Z47">
        <v>6.5208000000000004</v>
      </c>
      <c r="AA47">
        <v>26.86</v>
      </c>
      <c r="AB47">
        <v>39.510120000000001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39.836399999999998</v>
      </c>
      <c r="AH47">
        <v>116.9545</v>
      </c>
      <c r="AI47">
        <v>0</v>
      </c>
      <c r="AJ47">
        <v>0</v>
      </c>
      <c r="AK47">
        <v>51.140700000000002</v>
      </c>
      <c r="AL47">
        <v>76.691999999999993</v>
      </c>
      <c r="AM47">
        <v>0</v>
      </c>
      <c r="AN47">
        <v>1.01389</v>
      </c>
      <c r="AO47">
        <v>10.29</v>
      </c>
      <c r="AP47">
        <v>10.119899999999999</v>
      </c>
      <c r="AQ47">
        <v>0</v>
      </c>
      <c r="AR47">
        <v>11.04</v>
      </c>
      <c r="AS47">
        <v>32.284799999999997</v>
      </c>
      <c r="AT47">
        <v>19.073336999999999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2808.6119089999993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606.74680000000001</v>
      </c>
      <c r="L48">
        <v>554</v>
      </c>
      <c r="M48">
        <v>72</v>
      </c>
      <c r="N48">
        <v>118.125</v>
      </c>
      <c r="O48">
        <v>123.66562500000001</v>
      </c>
      <c r="P48">
        <v>102.75</v>
      </c>
      <c r="Q48">
        <v>11.794991</v>
      </c>
      <c r="R48">
        <v>42.390099999999997</v>
      </c>
      <c r="S48">
        <v>13.79871</v>
      </c>
      <c r="T48">
        <v>0</v>
      </c>
      <c r="U48">
        <v>348.97500000000002</v>
      </c>
      <c r="V48">
        <v>14.25</v>
      </c>
      <c r="W48">
        <v>42.49</v>
      </c>
      <c r="X48">
        <v>147.26089999999999</v>
      </c>
      <c r="Y48">
        <v>0</v>
      </c>
      <c r="Z48">
        <v>6.5208000000000004</v>
      </c>
      <c r="AA48">
        <v>26.86</v>
      </c>
      <c r="AB48">
        <v>39.510120000000001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39.836399999999998</v>
      </c>
      <c r="AH48">
        <v>116.9545</v>
      </c>
      <c r="AI48">
        <v>0</v>
      </c>
      <c r="AJ48">
        <v>0</v>
      </c>
      <c r="AK48">
        <v>51.140700000000002</v>
      </c>
      <c r="AL48">
        <v>76.691999999999993</v>
      </c>
      <c r="AM48">
        <v>0</v>
      </c>
      <c r="AN48">
        <v>1.01389</v>
      </c>
      <c r="AO48">
        <v>10.29</v>
      </c>
      <c r="AP48">
        <v>10.119899999999999</v>
      </c>
      <c r="AQ48">
        <v>0</v>
      </c>
      <c r="AR48">
        <v>11.04</v>
      </c>
      <c r="AS48">
        <v>32.284799999999997</v>
      </c>
      <c r="AT48">
        <v>16.865200999999999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2808.741673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685.90619000000004</v>
      </c>
      <c r="L49">
        <v>554</v>
      </c>
      <c r="M49">
        <v>72</v>
      </c>
      <c r="N49">
        <v>118.125</v>
      </c>
      <c r="O49">
        <v>123.66562500000001</v>
      </c>
      <c r="P49">
        <v>102.75</v>
      </c>
      <c r="Q49">
        <v>11.794991</v>
      </c>
      <c r="R49">
        <v>42.390099999999997</v>
      </c>
      <c r="S49">
        <v>13.79871</v>
      </c>
      <c r="T49">
        <v>0</v>
      </c>
      <c r="U49">
        <v>348.97500000000002</v>
      </c>
      <c r="V49">
        <v>14.25</v>
      </c>
      <c r="W49">
        <v>42.49</v>
      </c>
      <c r="X49">
        <v>147.26089999999999</v>
      </c>
      <c r="Y49">
        <v>0</v>
      </c>
      <c r="Z49">
        <v>6.5208000000000004</v>
      </c>
      <c r="AA49">
        <v>26.86</v>
      </c>
      <c r="AB49">
        <v>39.510120000000001</v>
      </c>
      <c r="AC49">
        <v>19.35568</v>
      </c>
      <c r="AD49">
        <v>0</v>
      </c>
      <c r="AE49">
        <v>49.436556000000003</v>
      </c>
      <c r="AF49">
        <v>8.8740000000000006</v>
      </c>
      <c r="AG49">
        <v>39.836399999999998</v>
      </c>
      <c r="AH49">
        <v>116.9545</v>
      </c>
      <c r="AI49">
        <v>0</v>
      </c>
      <c r="AJ49">
        <v>0</v>
      </c>
      <c r="AK49">
        <v>51.140700000000002</v>
      </c>
      <c r="AL49">
        <v>76.691999999999993</v>
      </c>
      <c r="AM49">
        <v>0</v>
      </c>
      <c r="AN49">
        <v>1.01389</v>
      </c>
      <c r="AO49">
        <v>8.82</v>
      </c>
      <c r="AP49">
        <v>10.119899999999999</v>
      </c>
      <c r="AQ49">
        <v>0</v>
      </c>
      <c r="AR49">
        <v>11.04</v>
      </c>
      <c r="AS49">
        <v>10.089</v>
      </c>
      <c r="AT49">
        <v>17.935576999999999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2865.3056390000002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686.77995699999997</v>
      </c>
      <c r="L50">
        <v>554</v>
      </c>
      <c r="M50">
        <v>72</v>
      </c>
      <c r="N50">
        <v>118.125</v>
      </c>
      <c r="O50">
        <v>123.66562500000001</v>
      </c>
      <c r="P50">
        <v>102.75</v>
      </c>
      <c r="Q50">
        <v>11.794991</v>
      </c>
      <c r="R50">
        <v>42.390099999999997</v>
      </c>
      <c r="S50">
        <v>13.79871</v>
      </c>
      <c r="T50">
        <v>0</v>
      </c>
      <c r="U50">
        <v>348.97500000000002</v>
      </c>
      <c r="V50">
        <v>14.25</v>
      </c>
      <c r="W50">
        <v>42.49</v>
      </c>
      <c r="X50">
        <v>147.26089999999999</v>
      </c>
      <c r="Y50">
        <v>0</v>
      </c>
      <c r="Z50">
        <v>6.5208000000000004</v>
      </c>
      <c r="AA50">
        <v>26.86</v>
      </c>
      <c r="AB50">
        <v>39.510120000000001</v>
      </c>
      <c r="AC50">
        <v>19.35568</v>
      </c>
      <c r="AD50">
        <v>0</v>
      </c>
      <c r="AE50">
        <v>49.436556000000003</v>
      </c>
      <c r="AF50">
        <v>8.8740000000000006</v>
      </c>
      <c r="AG50">
        <v>39.836399999999998</v>
      </c>
      <c r="AH50">
        <v>116.9545</v>
      </c>
      <c r="AI50">
        <v>0</v>
      </c>
      <c r="AJ50">
        <v>0</v>
      </c>
      <c r="AK50">
        <v>51.140700000000002</v>
      </c>
      <c r="AL50">
        <v>76.691999999999993</v>
      </c>
      <c r="AM50">
        <v>0</v>
      </c>
      <c r="AN50">
        <v>1.01389</v>
      </c>
      <c r="AO50">
        <v>8.82</v>
      </c>
      <c r="AP50">
        <v>10.119899999999999</v>
      </c>
      <c r="AQ50">
        <v>0</v>
      </c>
      <c r="AR50">
        <v>11.04</v>
      </c>
      <c r="AS50">
        <v>10.089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2868.243837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686.77995699999997</v>
      </c>
      <c r="L51">
        <v>602.495</v>
      </c>
      <c r="M51">
        <v>72</v>
      </c>
      <c r="N51">
        <v>118.125</v>
      </c>
      <c r="O51">
        <v>123.66562500000001</v>
      </c>
      <c r="P51">
        <v>102.75</v>
      </c>
      <c r="Q51">
        <v>11.644836</v>
      </c>
      <c r="R51">
        <v>42.390099999999997</v>
      </c>
      <c r="S51">
        <v>13.060243</v>
      </c>
      <c r="T51">
        <v>0</v>
      </c>
      <c r="U51">
        <v>348.97500000000002</v>
      </c>
      <c r="V51">
        <v>14.25</v>
      </c>
      <c r="W51">
        <v>42.49</v>
      </c>
      <c r="X51">
        <v>147.26089999999999</v>
      </c>
      <c r="Y51">
        <v>0</v>
      </c>
      <c r="Z51">
        <v>6.5208000000000004</v>
      </c>
      <c r="AA51">
        <v>26.86</v>
      </c>
      <c r="AB51">
        <v>39.510120000000001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39.836399999999998</v>
      </c>
      <c r="AH51">
        <v>116.9545</v>
      </c>
      <c r="AI51">
        <v>0</v>
      </c>
      <c r="AJ51">
        <v>0</v>
      </c>
      <c r="AK51">
        <v>51.140700000000002</v>
      </c>
      <c r="AL51">
        <v>76.691999999999993</v>
      </c>
      <c r="AM51">
        <v>0</v>
      </c>
      <c r="AN51">
        <v>1.01389</v>
      </c>
      <c r="AO51">
        <v>8.82</v>
      </c>
      <c r="AP51">
        <v>10.119899999999999</v>
      </c>
      <c r="AQ51">
        <v>0</v>
      </c>
      <c r="AR51">
        <v>48.576000000000001</v>
      </c>
      <c r="AS51">
        <v>10.089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2953.3862149999995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686.77995699999997</v>
      </c>
      <c r="L52">
        <v>602.495</v>
      </c>
      <c r="M52">
        <v>72</v>
      </c>
      <c r="N52">
        <v>118.125</v>
      </c>
      <c r="O52">
        <v>123.66562500000001</v>
      </c>
      <c r="P52">
        <v>102.75</v>
      </c>
      <c r="Q52">
        <v>11.644836</v>
      </c>
      <c r="R52">
        <v>42.390099999999997</v>
      </c>
      <c r="S52">
        <v>13.060243</v>
      </c>
      <c r="T52">
        <v>0</v>
      </c>
      <c r="U52">
        <v>348.97500000000002</v>
      </c>
      <c r="V52">
        <v>14.25</v>
      </c>
      <c r="W52">
        <v>42.49</v>
      </c>
      <c r="X52">
        <v>147.26089999999999</v>
      </c>
      <c r="Y52">
        <v>0</v>
      </c>
      <c r="Z52">
        <v>6.5208000000000004</v>
      </c>
      <c r="AA52">
        <v>26.86</v>
      </c>
      <c r="AB52">
        <v>39.510120000000001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39.836399999999998</v>
      </c>
      <c r="AH52">
        <v>116.9545</v>
      </c>
      <c r="AI52">
        <v>0</v>
      </c>
      <c r="AJ52">
        <v>0</v>
      </c>
      <c r="AK52">
        <v>51.140700000000002</v>
      </c>
      <c r="AL52">
        <v>76.691999999999993</v>
      </c>
      <c r="AM52">
        <v>0</v>
      </c>
      <c r="AN52">
        <v>1.01389</v>
      </c>
      <c r="AO52">
        <v>8.82</v>
      </c>
      <c r="AP52">
        <v>10.119899999999999</v>
      </c>
      <c r="AQ52">
        <v>0</v>
      </c>
      <c r="AR52">
        <v>48.576000000000001</v>
      </c>
      <c r="AS52">
        <v>10.089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2953.3862149999995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667.34680000000003</v>
      </c>
      <c r="L53">
        <v>602.495</v>
      </c>
      <c r="M53">
        <v>72</v>
      </c>
      <c r="N53">
        <v>118.125</v>
      </c>
      <c r="O53">
        <v>123.66562500000001</v>
      </c>
      <c r="P53">
        <v>102.75</v>
      </c>
      <c r="Q53">
        <v>11.644836</v>
      </c>
      <c r="R53">
        <v>42.390099999999997</v>
      </c>
      <c r="S53">
        <v>13.060243</v>
      </c>
      <c r="T53">
        <v>0</v>
      </c>
      <c r="U53">
        <v>348.97500000000002</v>
      </c>
      <c r="V53">
        <v>14.25</v>
      </c>
      <c r="W53">
        <v>43.097000000000001</v>
      </c>
      <c r="X53">
        <v>147.26089999999999</v>
      </c>
      <c r="Y53">
        <v>0</v>
      </c>
      <c r="Z53">
        <v>6.5208000000000004</v>
      </c>
      <c r="AA53">
        <v>26.86</v>
      </c>
      <c r="AB53">
        <v>39.510120000000001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39.836399999999998</v>
      </c>
      <c r="AH53">
        <v>116.9545</v>
      </c>
      <c r="AI53">
        <v>0</v>
      </c>
      <c r="AJ53">
        <v>0</v>
      </c>
      <c r="AK53">
        <v>51.140700000000002</v>
      </c>
      <c r="AL53">
        <v>80.177999999999997</v>
      </c>
      <c r="AM53">
        <v>0</v>
      </c>
      <c r="AN53">
        <v>1.01389</v>
      </c>
      <c r="AO53">
        <v>8.82</v>
      </c>
      <c r="AP53">
        <v>10.119899999999999</v>
      </c>
      <c r="AQ53">
        <v>0</v>
      </c>
      <c r="AR53">
        <v>11.04</v>
      </c>
      <c r="AS53">
        <v>10.089</v>
      </c>
      <c r="AT53">
        <v>18.902930999999999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2899.4129809999999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667.34680000000003</v>
      </c>
      <c r="L54">
        <v>554</v>
      </c>
      <c r="M54">
        <v>72</v>
      </c>
      <c r="N54">
        <v>118.125</v>
      </c>
      <c r="O54">
        <v>123.66562500000001</v>
      </c>
      <c r="P54">
        <v>102.75</v>
      </c>
      <c r="Q54">
        <v>11.644836</v>
      </c>
      <c r="R54">
        <v>42.390099999999997</v>
      </c>
      <c r="S54">
        <v>13.060243</v>
      </c>
      <c r="T54">
        <v>0</v>
      </c>
      <c r="U54">
        <v>348.97500000000002</v>
      </c>
      <c r="V54">
        <v>14.25</v>
      </c>
      <c r="W54">
        <v>43.097000000000001</v>
      </c>
      <c r="X54">
        <v>147.26089999999999</v>
      </c>
      <c r="Y54">
        <v>0</v>
      </c>
      <c r="Z54">
        <v>6.5208000000000004</v>
      </c>
      <c r="AA54">
        <v>26.86</v>
      </c>
      <c r="AB54">
        <v>39.510120000000001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39.836399999999998</v>
      </c>
      <c r="AH54">
        <v>116.9545</v>
      </c>
      <c r="AI54">
        <v>0</v>
      </c>
      <c r="AJ54">
        <v>0</v>
      </c>
      <c r="AK54">
        <v>51.140700000000002</v>
      </c>
      <c r="AL54">
        <v>80.177999999999997</v>
      </c>
      <c r="AM54">
        <v>0</v>
      </c>
      <c r="AN54">
        <v>1.01389</v>
      </c>
      <c r="AO54">
        <v>10.29</v>
      </c>
      <c r="AP54">
        <v>10.119899999999999</v>
      </c>
      <c r="AQ54">
        <v>0</v>
      </c>
      <c r="AR54">
        <v>11.04</v>
      </c>
      <c r="AS54">
        <v>10.089</v>
      </c>
      <c r="AT54">
        <v>18.472867000000001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2851.9579169999997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604.94680000000005</v>
      </c>
      <c r="L55">
        <v>404</v>
      </c>
      <c r="M55">
        <v>72</v>
      </c>
      <c r="N55">
        <v>118.125</v>
      </c>
      <c r="O55">
        <v>123.66562500000001</v>
      </c>
      <c r="P55">
        <v>102.75</v>
      </c>
      <c r="Q55">
        <v>11.644836</v>
      </c>
      <c r="R55">
        <v>42.390099999999997</v>
      </c>
      <c r="S55">
        <v>13.060243</v>
      </c>
      <c r="T55">
        <v>0</v>
      </c>
      <c r="U55">
        <v>348.97500000000002</v>
      </c>
      <c r="V55">
        <v>14.25</v>
      </c>
      <c r="W55">
        <v>41.579500000000003</v>
      </c>
      <c r="X55">
        <v>147.26089999999999</v>
      </c>
      <c r="Y55">
        <v>0</v>
      </c>
      <c r="Z55">
        <v>6.5208000000000004</v>
      </c>
      <c r="AA55">
        <v>26.86</v>
      </c>
      <c r="AB55">
        <v>39.510120000000001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39.836399999999998</v>
      </c>
      <c r="AH55">
        <v>116.9545</v>
      </c>
      <c r="AI55">
        <v>0</v>
      </c>
      <c r="AJ55">
        <v>0</v>
      </c>
      <c r="AK55">
        <v>51.140700000000002</v>
      </c>
      <c r="AL55">
        <v>80.177999999999997</v>
      </c>
      <c r="AM55">
        <v>0</v>
      </c>
      <c r="AN55">
        <v>1.01389</v>
      </c>
      <c r="AO55">
        <v>10.29</v>
      </c>
      <c r="AP55">
        <v>10.119899999999999</v>
      </c>
      <c r="AQ55">
        <v>0</v>
      </c>
      <c r="AR55">
        <v>16.559999999999999</v>
      </c>
      <c r="AS55">
        <v>10.089</v>
      </c>
      <c r="AT55">
        <v>17.935680000000001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2643.0232299999998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604.94680000000005</v>
      </c>
      <c r="L56">
        <v>374</v>
      </c>
      <c r="M56">
        <v>72</v>
      </c>
      <c r="N56">
        <v>118.125</v>
      </c>
      <c r="O56">
        <v>123.66562500000001</v>
      </c>
      <c r="P56">
        <v>102.75</v>
      </c>
      <c r="Q56">
        <v>11.644836</v>
      </c>
      <c r="R56">
        <v>42.390099999999997</v>
      </c>
      <c r="S56">
        <v>13.060243</v>
      </c>
      <c r="T56">
        <v>0</v>
      </c>
      <c r="U56">
        <v>348.97500000000002</v>
      </c>
      <c r="V56">
        <v>14.25</v>
      </c>
      <c r="W56">
        <v>41.579500000000003</v>
      </c>
      <c r="X56">
        <v>147.26089999999999</v>
      </c>
      <c r="Y56">
        <v>0</v>
      </c>
      <c r="Z56">
        <v>6.5208000000000004</v>
      </c>
      <c r="AA56">
        <v>26.86</v>
      </c>
      <c r="AB56">
        <v>39.510120000000001</v>
      </c>
      <c r="AC56">
        <v>19.35568</v>
      </c>
      <c r="AD56">
        <v>0</v>
      </c>
      <c r="AE56">
        <v>49.436556000000003</v>
      </c>
      <c r="AF56">
        <v>8.8740000000000006</v>
      </c>
      <c r="AG56">
        <v>39.836399999999998</v>
      </c>
      <c r="AH56">
        <v>116.9545</v>
      </c>
      <c r="AI56">
        <v>0</v>
      </c>
      <c r="AJ56">
        <v>0</v>
      </c>
      <c r="AK56">
        <v>51.140700000000002</v>
      </c>
      <c r="AL56">
        <v>80.177999999999997</v>
      </c>
      <c r="AM56">
        <v>0</v>
      </c>
      <c r="AN56">
        <v>1.01389</v>
      </c>
      <c r="AO56">
        <v>10.29</v>
      </c>
      <c r="AP56">
        <v>10.119899999999999</v>
      </c>
      <c r="AQ56">
        <v>0</v>
      </c>
      <c r="AR56">
        <v>16.559999999999999</v>
      </c>
      <c r="AS56">
        <v>10.089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2611.5725499999999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667.34680000000003</v>
      </c>
      <c r="L57">
        <v>456.5</v>
      </c>
      <c r="M57">
        <v>72</v>
      </c>
      <c r="N57">
        <v>118.125</v>
      </c>
      <c r="O57">
        <v>123.66562500000001</v>
      </c>
      <c r="P57">
        <v>102.75</v>
      </c>
      <c r="Q57">
        <v>11.744408</v>
      </c>
      <c r="R57">
        <v>42.390099999999997</v>
      </c>
      <c r="S57">
        <v>13.419926999999999</v>
      </c>
      <c r="T57">
        <v>0</v>
      </c>
      <c r="U57">
        <v>348.97500000000002</v>
      </c>
      <c r="V57">
        <v>14.25</v>
      </c>
      <c r="W57">
        <v>41.579500000000003</v>
      </c>
      <c r="X57">
        <v>147.26089999999999</v>
      </c>
      <c r="Y57">
        <v>0</v>
      </c>
      <c r="Z57">
        <v>6.5208000000000004</v>
      </c>
      <c r="AA57">
        <v>26.86</v>
      </c>
      <c r="AB57">
        <v>39.510120000000001</v>
      </c>
      <c r="AC57">
        <v>19.35568</v>
      </c>
      <c r="AD57">
        <v>0</v>
      </c>
      <c r="AE57">
        <v>49.436556000000003</v>
      </c>
      <c r="AF57">
        <v>8.8740000000000006</v>
      </c>
      <c r="AG57">
        <v>39.836399999999998</v>
      </c>
      <c r="AH57">
        <v>93.563599999999994</v>
      </c>
      <c r="AI57">
        <v>0</v>
      </c>
      <c r="AJ57">
        <v>0</v>
      </c>
      <c r="AK57">
        <v>51.140700000000002</v>
      </c>
      <c r="AL57">
        <v>80.177999999999997</v>
      </c>
      <c r="AM57">
        <v>0</v>
      </c>
      <c r="AN57">
        <v>1.01389</v>
      </c>
      <c r="AO57">
        <v>10.29</v>
      </c>
      <c r="AP57">
        <v>10.119899999999999</v>
      </c>
      <c r="AQ57">
        <v>0</v>
      </c>
      <c r="AR57">
        <v>16.559999999999999</v>
      </c>
      <c r="AS57">
        <v>10.089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2731.3429059999999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677.74680000000001</v>
      </c>
      <c r="L58">
        <v>524</v>
      </c>
      <c r="M58">
        <v>72</v>
      </c>
      <c r="N58">
        <v>118.125</v>
      </c>
      <c r="O58">
        <v>123.66562500000001</v>
      </c>
      <c r="P58">
        <v>102.75</v>
      </c>
      <c r="Q58">
        <v>11.744408</v>
      </c>
      <c r="R58">
        <v>42.390099999999997</v>
      </c>
      <c r="S58">
        <v>13.419926999999999</v>
      </c>
      <c r="T58">
        <v>0</v>
      </c>
      <c r="U58">
        <v>348.97500000000002</v>
      </c>
      <c r="V58">
        <v>14.25</v>
      </c>
      <c r="W58">
        <v>41.579500000000003</v>
      </c>
      <c r="X58">
        <v>147.26089999999999</v>
      </c>
      <c r="Y58">
        <v>0</v>
      </c>
      <c r="Z58">
        <v>6.5208000000000004</v>
      </c>
      <c r="AA58">
        <v>26.86</v>
      </c>
      <c r="AB58">
        <v>39.510120000000001</v>
      </c>
      <c r="AC58">
        <v>19.35568</v>
      </c>
      <c r="AD58">
        <v>0</v>
      </c>
      <c r="AE58">
        <v>49.436556000000003</v>
      </c>
      <c r="AF58">
        <v>8.8740000000000006</v>
      </c>
      <c r="AG58">
        <v>39.836399999999998</v>
      </c>
      <c r="AH58">
        <v>93.563599999999994</v>
      </c>
      <c r="AI58">
        <v>0</v>
      </c>
      <c r="AJ58">
        <v>0</v>
      </c>
      <c r="AK58">
        <v>51.140700000000002</v>
      </c>
      <c r="AL58">
        <v>80.177999999999997</v>
      </c>
      <c r="AM58">
        <v>0</v>
      </c>
      <c r="AN58">
        <v>1.01389</v>
      </c>
      <c r="AO58">
        <v>10.29</v>
      </c>
      <c r="AP58">
        <v>10.119899999999999</v>
      </c>
      <c r="AQ58">
        <v>0</v>
      </c>
      <c r="AR58">
        <v>16.559999999999999</v>
      </c>
      <c r="AS58">
        <v>10.089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2809.2429059999995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615.34680000000003</v>
      </c>
      <c r="L59">
        <v>602.495</v>
      </c>
      <c r="M59">
        <v>72</v>
      </c>
      <c r="N59">
        <v>118.125</v>
      </c>
      <c r="O59">
        <v>123.66562500000001</v>
      </c>
      <c r="P59">
        <v>102.75</v>
      </c>
      <c r="Q59">
        <v>9.0910759999999993</v>
      </c>
      <c r="R59">
        <v>42.390099999999997</v>
      </c>
      <c r="S59">
        <v>9</v>
      </c>
      <c r="T59">
        <v>0</v>
      </c>
      <c r="U59">
        <v>348.97500000000002</v>
      </c>
      <c r="V59">
        <v>14.25</v>
      </c>
      <c r="W59">
        <v>41.883000000000003</v>
      </c>
      <c r="X59">
        <v>147.26089999999999</v>
      </c>
      <c r="Y59">
        <v>0</v>
      </c>
      <c r="Z59">
        <v>6.5208000000000004</v>
      </c>
      <c r="AA59">
        <v>26.86</v>
      </c>
      <c r="AB59">
        <v>39.510120000000001</v>
      </c>
      <c r="AC59">
        <v>19.35568</v>
      </c>
      <c r="AD59">
        <v>0</v>
      </c>
      <c r="AE59">
        <v>49.436556000000003</v>
      </c>
      <c r="AF59">
        <v>8.8740000000000006</v>
      </c>
      <c r="AG59">
        <v>39.836399999999998</v>
      </c>
      <c r="AH59">
        <v>93.563599999999994</v>
      </c>
      <c r="AI59">
        <v>0</v>
      </c>
      <c r="AJ59">
        <v>0</v>
      </c>
      <c r="AK59">
        <v>51.140700000000002</v>
      </c>
      <c r="AL59">
        <v>81.34</v>
      </c>
      <c r="AM59">
        <v>0</v>
      </c>
      <c r="AN59">
        <v>1.01389</v>
      </c>
      <c r="AO59">
        <v>10.29</v>
      </c>
      <c r="AP59">
        <v>10.119899999999999</v>
      </c>
      <c r="AQ59">
        <v>0</v>
      </c>
      <c r="AR59">
        <v>11.04</v>
      </c>
      <c r="AS59">
        <v>10.089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2814.2101470000002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636.14679999999998</v>
      </c>
      <c r="L60">
        <v>602.495</v>
      </c>
      <c r="M60">
        <v>72</v>
      </c>
      <c r="N60">
        <v>118.125</v>
      </c>
      <c r="O60">
        <v>123.66562500000001</v>
      </c>
      <c r="P60">
        <v>102.75</v>
      </c>
      <c r="Q60">
        <v>13.132899999999999</v>
      </c>
      <c r="R60">
        <v>42.390099999999997</v>
      </c>
      <c r="S60">
        <v>14.647589999999999</v>
      </c>
      <c r="T60">
        <v>0</v>
      </c>
      <c r="U60">
        <v>348.97500000000002</v>
      </c>
      <c r="V60">
        <v>14.25</v>
      </c>
      <c r="W60">
        <v>41.883000000000003</v>
      </c>
      <c r="X60">
        <v>147.26089999999999</v>
      </c>
      <c r="Y60">
        <v>0</v>
      </c>
      <c r="Z60">
        <v>6.5208000000000004</v>
      </c>
      <c r="AA60">
        <v>26.86</v>
      </c>
      <c r="AB60">
        <v>39.510120000000001</v>
      </c>
      <c r="AC60">
        <v>19.35568</v>
      </c>
      <c r="AD60">
        <v>0</v>
      </c>
      <c r="AE60">
        <v>49.436556000000003</v>
      </c>
      <c r="AF60">
        <v>8.8740000000000006</v>
      </c>
      <c r="AG60">
        <v>39.836399999999998</v>
      </c>
      <c r="AH60">
        <v>93.563599999999994</v>
      </c>
      <c r="AI60">
        <v>0</v>
      </c>
      <c r="AJ60">
        <v>0</v>
      </c>
      <c r="AK60">
        <v>51.140700000000002</v>
      </c>
      <c r="AL60">
        <v>81.34</v>
      </c>
      <c r="AM60">
        <v>0</v>
      </c>
      <c r="AN60">
        <v>1.01389</v>
      </c>
      <c r="AO60">
        <v>10.29</v>
      </c>
      <c r="AP60">
        <v>10.119899999999999</v>
      </c>
      <c r="AQ60">
        <v>0</v>
      </c>
      <c r="AR60">
        <v>11.04</v>
      </c>
      <c r="AS60">
        <v>10.089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2844.6995609999999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656.68679999999995</v>
      </c>
      <c r="L61">
        <v>653.15250000000003</v>
      </c>
      <c r="M61">
        <v>72</v>
      </c>
      <c r="N61">
        <v>118.125</v>
      </c>
      <c r="O61">
        <v>123.66562500000001</v>
      </c>
      <c r="P61">
        <v>102.75</v>
      </c>
      <c r="Q61">
        <v>16.912500000000001</v>
      </c>
      <c r="R61">
        <v>42.390099999999997</v>
      </c>
      <c r="S61">
        <v>22.687000000000001</v>
      </c>
      <c r="T61">
        <v>0</v>
      </c>
      <c r="U61">
        <v>348.97500000000002</v>
      </c>
      <c r="V61">
        <v>14.25</v>
      </c>
      <c r="W61">
        <v>41.883000000000003</v>
      </c>
      <c r="X61">
        <v>147.26089999999999</v>
      </c>
      <c r="Y61">
        <v>0</v>
      </c>
      <c r="Z61">
        <v>6.5208000000000004</v>
      </c>
      <c r="AA61">
        <v>26.86</v>
      </c>
      <c r="AB61">
        <v>18.661999999999999</v>
      </c>
      <c r="AC61">
        <v>9.6778399999999998</v>
      </c>
      <c r="AD61">
        <v>0</v>
      </c>
      <c r="AE61">
        <v>49.436556000000003</v>
      </c>
      <c r="AF61">
        <v>8.8740000000000006</v>
      </c>
      <c r="AG61">
        <v>39.836399999999998</v>
      </c>
      <c r="AH61">
        <v>93.563599999999994</v>
      </c>
      <c r="AI61">
        <v>0</v>
      </c>
      <c r="AJ61">
        <v>0</v>
      </c>
      <c r="AK61">
        <v>51.140700000000002</v>
      </c>
      <c r="AL61">
        <v>85.988</v>
      </c>
      <c r="AM61">
        <v>0</v>
      </c>
      <c r="AN61">
        <v>1.01389</v>
      </c>
      <c r="AO61">
        <v>11.172000000000001</v>
      </c>
      <c r="AP61">
        <v>10.119899999999999</v>
      </c>
      <c r="AQ61">
        <v>0</v>
      </c>
      <c r="AR61">
        <v>11.04</v>
      </c>
      <c r="AS61">
        <v>10.089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2902.7201109999987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677.74680000000001</v>
      </c>
      <c r="L62">
        <v>653.15250000000003</v>
      </c>
      <c r="M62">
        <v>72</v>
      </c>
      <c r="N62">
        <v>118.125</v>
      </c>
      <c r="O62">
        <v>123.66562500000001</v>
      </c>
      <c r="P62">
        <v>102.75</v>
      </c>
      <c r="Q62">
        <v>16.912500000000001</v>
      </c>
      <c r="R62">
        <v>42.390099999999997</v>
      </c>
      <c r="S62">
        <v>22.687000000000001</v>
      </c>
      <c r="T62">
        <v>0</v>
      </c>
      <c r="U62">
        <v>348.97500000000002</v>
      </c>
      <c r="V62">
        <v>14.25</v>
      </c>
      <c r="W62">
        <v>41.883000000000003</v>
      </c>
      <c r="X62">
        <v>147.26089999999999</v>
      </c>
      <c r="Y62">
        <v>0</v>
      </c>
      <c r="Z62">
        <v>6.5208000000000004</v>
      </c>
      <c r="AA62">
        <v>27.413</v>
      </c>
      <c r="AB62">
        <v>18.661999999999999</v>
      </c>
      <c r="AC62">
        <v>9.6778399999999998</v>
      </c>
      <c r="AD62">
        <v>0</v>
      </c>
      <c r="AE62">
        <v>49.436556000000003</v>
      </c>
      <c r="AF62">
        <v>8.8740000000000006</v>
      </c>
      <c r="AG62">
        <v>39.836399999999998</v>
      </c>
      <c r="AH62">
        <v>93.563599999999994</v>
      </c>
      <c r="AI62">
        <v>0</v>
      </c>
      <c r="AJ62">
        <v>0</v>
      </c>
      <c r="AK62">
        <v>51.140700000000002</v>
      </c>
      <c r="AL62">
        <v>85.988</v>
      </c>
      <c r="AM62">
        <v>0</v>
      </c>
      <c r="AN62">
        <v>1.01389</v>
      </c>
      <c r="AO62">
        <v>11.172000000000001</v>
      </c>
      <c r="AP62">
        <v>10.119899999999999</v>
      </c>
      <c r="AQ62">
        <v>0</v>
      </c>
      <c r="AR62">
        <v>11.04</v>
      </c>
      <c r="AS62">
        <v>10.089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2924.333110999999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646.54679999999996</v>
      </c>
      <c r="L63">
        <v>653.15250000000003</v>
      </c>
      <c r="M63">
        <v>78.376812000000001</v>
      </c>
      <c r="N63">
        <v>118.125</v>
      </c>
      <c r="O63">
        <v>123.66562500000001</v>
      </c>
      <c r="P63">
        <v>102.75</v>
      </c>
      <c r="Q63">
        <v>16.912500000000001</v>
      </c>
      <c r="R63">
        <v>42.390099999999997</v>
      </c>
      <c r="S63">
        <v>22.687000000000001</v>
      </c>
      <c r="T63">
        <v>0</v>
      </c>
      <c r="U63">
        <v>348.97500000000002</v>
      </c>
      <c r="V63">
        <v>14.25</v>
      </c>
      <c r="W63">
        <v>41.883000000000003</v>
      </c>
      <c r="X63">
        <v>147.26089999999999</v>
      </c>
      <c r="Y63">
        <v>0</v>
      </c>
      <c r="Z63">
        <v>0</v>
      </c>
      <c r="AA63">
        <v>39.5</v>
      </c>
      <c r="AB63">
        <v>18.661999999999999</v>
      </c>
      <c r="AC63">
        <v>9.6778399999999998</v>
      </c>
      <c r="AD63">
        <v>0</v>
      </c>
      <c r="AE63">
        <v>49.436556000000003</v>
      </c>
      <c r="AF63">
        <v>8.8740000000000006</v>
      </c>
      <c r="AG63">
        <v>39.836399999999998</v>
      </c>
      <c r="AH63">
        <v>93.563599999999994</v>
      </c>
      <c r="AI63">
        <v>0</v>
      </c>
      <c r="AJ63">
        <v>0</v>
      </c>
      <c r="AK63">
        <v>51.140700000000002</v>
      </c>
      <c r="AL63">
        <v>85.988</v>
      </c>
      <c r="AM63">
        <v>0</v>
      </c>
      <c r="AN63">
        <v>1.01389</v>
      </c>
      <c r="AO63">
        <v>11.172000000000001</v>
      </c>
      <c r="AP63">
        <v>10.119899999999999</v>
      </c>
      <c r="AQ63">
        <v>0</v>
      </c>
      <c r="AR63">
        <v>11.04</v>
      </c>
      <c r="AS63">
        <v>10.089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2905.0761229999989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667.06679999999994</v>
      </c>
      <c r="L64">
        <v>653.15250000000003</v>
      </c>
      <c r="M64">
        <v>88.370510999999993</v>
      </c>
      <c r="N64">
        <v>118.125</v>
      </c>
      <c r="O64">
        <v>123.66562500000001</v>
      </c>
      <c r="P64">
        <v>102.75</v>
      </c>
      <c r="Q64">
        <v>16.912500000000001</v>
      </c>
      <c r="R64">
        <v>42.390099999999997</v>
      </c>
      <c r="S64">
        <v>22.687000000000001</v>
      </c>
      <c r="T64">
        <v>0</v>
      </c>
      <c r="U64">
        <v>348.97500000000002</v>
      </c>
      <c r="V64">
        <v>14.25</v>
      </c>
      <c r="W64">
        <v>41.883000000000003</v>
      </c>
      <c r="X64">
        <v>147.26089999999999</v>
      </c>
      <c r="Y64">
        <v>0</v>
      </c>
      <c r="Z64">
        <v>0</v>
      </c>
      <c r="AA64">
        <v>39.5</v>
      </c>
      <c r="AB64">
        <v>18.661999999999999</v>
      </c>
      <c r="AC64">
        <v>9.6778399999999998</v>
      </c>
      <c r="AD64">
        <v>0</v>
      </c>
      <c r="AE64">
        <v>49.436556000000003</v>
      </c>
      <c r="AF64">
        <v>8.8740000000000006</v>
      </c>
      <c r="AG64">
        <v>39.836399999999998</v>
      </c>
      <c r="AH64">
        <v>93.563599999999994</v>
      </c>
      <c r="AI64">
        <v>0</v>
      </c>
      <c r="AJ64">
        <v>0</v>
      </c>
      <c r="AK64">
        <v>51.140700000000002</v>
      </c>
      <c r="AL64">
        <v>85.988</v>
      </c>
      <c r="AM64">
        <v>0</v>
      </c>
      <c r="AN64">
        <v>1.01389</v>
      </c>
      <c r="AO64">
        <v>11.172000000000001</v>
      </c>
      <c r="AP64">
        <v>10.119899999999999</v>
      </c>
      <c r="AQ64">
        <v>0</v>
      </c>
      <c r="AR64">
        <v>11.04</v>
      </c>
      <c r="AS64">
        <v>10.089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2935.589821999999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667.06679999999994</v>
      </c>
      <c r="L65">
        <v>653.15250000000003</v>
      </c>
      <c r="M65">
        <v>92</v>
      </c>
      <c r="N65">
        <v>118.125</v>
      </c>
      <c r="O65">
        <v>123.66562500000001</v>
      </c>
      <c r="P65">
        <v>102.86660000000001</v>
      </c>
      <c r="Q65">
        <v>16.912500000000001</v>
      </c>
      <c r="R65">
        <v>42.390099999999997</v>
      </c>
      <c r="S65">
        <v>22.687000000000001</v>
      </c>
      <c r="T65">
        <v>0</v>
      </c>
      <c r="U65">
        <v>348.97500000000002</v>
      </c>
      <c r="V65">
        <v>14.25</v>
      </c>
      <c r="W65">
        <v>41.88</v>
      </c>
      <c r="X65">
        <v>147.26089999999999</v>
      </c>
      <c r="Y65">
        <v>0</v>
      </c>
      <c r="Z65">
        <v>0</v>
      </c>
      <c r="AA65">
        <v>39.5</v>
      </c>
      <c r="AB65">
        <v>18.661999999999999</v>
      </c>
      <c r="AC65">
        <v>9.6778399999999998</v>
      </c>
      <c r="AD65">
        <v>0</v>
      </c>
      <c r="AE65">
        <v>49.436556000000003</v>
      </c>
      <c r="AF65">
        <v>8.8740000000000006</v>
      </c>
      <c r="AG65">
        <v>39.836399999999998</v>
      </c>
      <c r="AH65">
        <v>93.563599999999994</v>
      </c>
      <c r="AI65">
        <v>0</v>
      </c>
      <c r="AJ65">
        <v>0</v>
      </c>
      <c r="AK65">
        <v>51.140700000000002</v>
      </c>
      <c r="AL65">
        <v>79.364599999999996</v>
      </c>
      <c r="AM65">
        <v>0</v>
      </c>
      <c r="AN65">
        <v>1.01389</v>
      </c>
      <c r="AO65">
        <v>8.82</v>
      </c>
      <c r="AP65">
        <v>10.119899999999999</v>
      </c>
      <c r="AQ65">
        <v>0</v>
      </c>
      <c r="AR65">
        <v>11.04</v>
      </c>
      <c r="AS65">
        <v>10.089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2930.3575109999997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685.99680000000001</v>
      </c>
      <c r="L66">
        <v>653.15250000000003</v>
      </c>
      <c r="M66">
        <v>92</v>
      </c>
      <c r="N66">
        <v>118.125</v>
      </c>
      <c r="O66">
        <v>123.66562500000001</v>
      </c>
      <c r="P66">
        <v>102.86660000000001</v>
      </c>
      <c r="Q66">
        <v>16.912500000000001</v>
      </c>
      <c r="R66">
        <v>42.390099999999997</v>
      </c>
      <c r="S66">
        <v>22.687000000000001</v>
      </c>
      <c r="T66">
        <v>0</v>
      </c>
      <c r="U66">
        <v>348.97500000000002</v>
      </c>
      <c r="V66">
        <v>14.25</v>
      </c>
      <c r="W66">
        <v>41.88</v>
      </c>
      <c r="X66">
        <v>147.26089999999999</v>
      </c>
      <c r="Y66">
        <v>0</v>
      </c>
      <c r="Z66">
        <v>0</v>
      </c>
      <c r="AA66">
        <v>39.5</v>
      </c>
      <c r="AB66">
        <v>18.661999999999999</v>
      </c>
      <c r="AC66">
        <v>9.6778399999999998</v>
      </c>
      <c r="AD66">
        <v>0</v>
      </c>
      <c r="AE66">
        <v>49.436556000000003</v>
      </c>
      <c r="AF66">
        <v>8.8740000000000006</v>
      </c>
      <c r="AG66">
        <v>39.836399999999998</v>
      </c>
      <c r="AH66">
        <v>93.563599999999994</v>
      </c>
      <c r="AI66">
        <v>0</v>
      </c>
      <c r="AJ66">
        <v>0</v>
      </c>
      <c r="AK66">
        <v>51.140700000000002</v>
      </c>
      <c r="AL66">
        <v>79.364599999999996</v>
      </c>
      <c r="AM66">
        <v>0</v>
      </c>
      <c r="AN66">
        <v>1.01389</v>
      </c>
      <c r="AO66">
        <v>8.82</v>
      </c>
      <c r="AP66">
        <v>10.119899999999999</v>
      </c>
      <c r="AQ66">
        <v>0</v>
      </c>
      <c r="AR66">
        <v>11.04</v>
      </c>
      <c r="AS66">
        <v>10.089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2949.287511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686.14679999999998</v>
      </c>
      <c r="L67">
        <v>653.15250000000003</v>
      </c>
      <c r="M67">
        <v>92</v>
      </c>
      <c r="N67">
        <v>118.125</v>
      </c>
      <c r="O67">
        <v>123.66562500000001</v>
      </c>
      <c r="P67">
        <v>102.86660000000001</v>
      </c>
      <c r="Q67">
        <v>16.912500000000001</v>
      </c>
      <c r="R67">
        <v>42.390099999999997</v>
      </c>
      <c r="S67">
        <v>22.687000000000001</v>
      </c>
      <c r="T67">
        <v>0</v>
      </c>
      <c r="U67">
        <v>348.97500000000002</v>
      </c>
      <c r="V67">
        <v>14.25</v>
      </c>
      <c r="W67">
        <v>41.88</v>
      </c>
      <c r="X67">
        <v>147.26089999999999</v>
      </c>
      <c r="Y67">
        <v>0</v>
      </c>
      <c r="Z67">
        <v>0</v>
      </c>
      <c r="AA67">
        <v>39.5</v>
      </c>
      <c r="AB67">
        <v>18.661999999999999</v>
      </c>
      <c r="AC67">
        <v>9.6778399999999998</v>
      </c>
      <c r="AD67">
        <v>0</v>
      </c>
      <c r="AE67">
        <v>49.436556000000003</v>
      </c>
      <c r="AF67">
        <v>8.8740000000000006</v>
      </c>
      <c r="AG67">
        <v>39.836399999999998</v>
      </c>
      <c r="AH67">
        <v>93.563599999999994</v>
      </c>
      <c r="AI67">
        <v>0</v>
      </c>
      <c r="AJ67">
        <v>0</v>
      </c>
      <c r="AK67">
        <v>51.140700000000002</v>
      </c>
      <c r="AL67">
        <v>79.364599999999996</v>
      </c>
      <c r="AM67">
        <v>0</v>
      </c>
      <c r="AN67">
        <v>1.01389</v>
      </c>
      <c r="AO67">
        <v>8.82</v>
      </c>
      <c r="AP67">
        <v>10.119899999999999</v>
      </c>
      <c r="AQ67">
        <v>0</v>
      </c>
      <c r="AR67">
        <v>13.247999999999999</v>
      </c>
      <c r="AS67">
        <v>10.089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2951.6455109999997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686.14679999999998</v>
      </c>
      <c r="L68">
        <v>653.15250000000003</v>
      </c>
      <c r="M68">
        <v>92</v>
      </c>
      <c r="N68">
        <v>118.125</v>
      </c>
      <c r="O68">
        <v>123.66562500000001</v>
      </c>
      <c r="P68">
        <v>102.86660000000001</v>
      </c>
      <c r="Q68">
        <v>16.912500000000001</v>
      </c>
      <c r="R68">
        <v>42.390099999999997</v>
      </c>
      <c r="S68">
        <v>22.687000000000001</v>
      </c>
      <c r="T68">
        <v>0</v>
      </c>
      <c r="U68">
        <v>348.97500000000002</v>
      </c>
      <c r="V68">
        <v>14.25</v>
      </c>
      <c r="W68">
        <v>41.88</v>
      </c>
      <c r="X68">
        <v>147.26089999999999</v>
      </c>
      <c r="Y68">
        <v>0</v>
      </c>
      <c r="Z68">
        <v>0</v>
      </c>
      <c r="AA68">
        <v>39.5</v>
      </c>
      <c r="AB68">
        <v>18.661999999999999</v>
      </c>
      <c r="AC68">
        <v>9.6778399999999998</v>
      </c>
      <c r="AD68">
        <v>0</v>
      </c>
      <c r="AE68">
        <v>49.436556000000003</v>
      </c>
      <c r="AF68">
        <v>8.8740000000000006</v>
      </c>
      <c r="AG68">
        <v>39.836399999999998</v>
      </c>
      <c r="AH68">
        <v>93.563599999999994</v>
      </c>
      <c r="AI68">
        <v>0</v>
      </c>
      <c r="AJ68">
        <v>0</v>
      </c>
      <c r="AK68">
        <v>51.140700000000002</v>
      </c>
      <c r="AL68">
        <v>79.364599999999996</v>
      </c>
      <c r="AM68">
        <v>0</v>
      </c>
      <c r="AN68">
        <v>1.01389</v>
      </c>
      <c r="AO68">
        <v>8.82</v>
      </c>
      <c r="AP68">
        <v>10.119899999999999</v>
      </c>
      <c r="AQ68">
        <v>0</v>
      </c>
      <c r="AR68">
        <v>13.247999999999999</v>
      </c>
      <c r="AS68">
        <v>10.089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2951.6455109999997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686.14679999999998</v>
      </c>
      <c r="L69">
        <v>653.15250000000003</v>
      </c>
      <c r="M69">
        <v>92</v>
      </c>
      <c r="N69">
        <v>118.125</v>
      </c>
      <c r="O69">
        <v>123.66562500000001</v>
      </c>
      <c r="P69">
        <v>88.5</v>
      </c>
      <c r="Q69">
        <v>16.912500000000001</v>
      </c>
      <c r="R69">
        <v>42.390099999999997</v>
      </c>
      <c r="S69">
        <v>22.687000000000001</v>
      </c>
      <c r="T69">
        <v>0</v>
      </c>
      <c r="U69">
        <v>348.97500000000002</v>
      </c>
      <c r="V69">
        <v>14.25</v>
      </c>
      <c r="W69">
        <v>41.88</v>
      </c>
      <c r="X69">
        <v>147.26089999999999</v>
      </c>
      <c r="Y69">
        <v>0</v>
      </c>
      <c r="Z69">
        <v>0</v>
      </c>
      <c r="AA69">
        <v>39.5</v>
      </c>
      <c r="AB69">
        <v>22.661000000000001</v>
      </c>
      <c r="AC69">
        <v>9.6778399999999998</v>
      </c>
      <c r="AD69">
        <v>0</v>
      </c>
      <c r="AE69">
        <v>49.436556000000003</v>
      </c>
      <c r="AF69">
        <v>8.8740000000000006</v>
      </c>
      <c r="AG69">
        <v>39.836399999999998</v>
      </c>
      <c r="AH69">
        <v>93.563599999999994</v>
      </c>
      <c r="AI69">
        <v>0</v>
      </c>
      <c r="AJ69">
        <v>0</v>
      </c>
      <c r="AK69">
        <v>51.140700000000002</v>
      </c>
      <c r="AL69">
        <v>79.364599999999996</v>
      </c>
      <c r="AM69">
        <v>0</v>
      </c>
      <c r="AN69">
        <v>1.01389</v>
      </c>
      <c r="AO69">
        <v>8.82</v>
      </c>
      <c r="AP69">
        <v>12.169499999999999</v>
      </c>
      <c r="AQ69">
        <v>0</v>
      </c>
      <c r="AR69">
        <v>13.247999999999999</v>
      </c>
      <c r="AS69">
        <v>10.089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2934.6275109999997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686.14679999999998</v>
      </c>
      <c r="L70">
        <v>653.15250000000003</v>
      </c>
      <c r="M70">
        <v>92</v>
      </c>
      <c r="N70">
        <v>118.125</v>
      </c>
      <c r="O70">
        <v>123.66562500000001</v>
      </c>
      <c r="P70">
        <v>88.5</v>
      </c>
      <c r="Q70">
        <v>16.912500000000001</v>
      </c>
      <c r="R70">
        <v>42.390099999999997</v>
      </c>
      <c r="S70">
        <v>22.687000000000001</v>
      </c>
      <c r="T70">
        <v>0</v>
      </c>
      <c r="U70">
        <v>348.97500000000002</v>
      </c>
      <c r="V70">
        <v>14.25</v>
      </c>
      <c r="W70">
        <v>41.88</v>
      </c>
      <c r="X70">
        <v>147.26089999999999</v>
      </c>
      <c r="Y70">
        <v>0</v>
      </c>
      <c r="Z70">
        <v>0</v>
      </c>
      <c r="AA70">
        <v>39.5</v>
      </c>
      <c r="AB70">
        <v>22.661000000000001</v>
      </c>
      <c r="AC70">
        <v>9.6778399999999998</v>
      </c>
      <c r="AD70">
        <v>0</v>
      </c>
      <c r="AE70">
        <v>49.436556000000003</v>
      </c>
      <c r="AF70">
        <v>8.8740000000000006</v>
      </c>
      <c r="AG70">
        <v>39.836399999999998</v>
      </c>
      <c r="AH70">
        <v>93.563599999999994</v>
      </c>
      <c r="AI70">
        <v>0</v>
      </c>
      <c r="AJ70">
        <v>0</v>
      </c>
      <c r="AK70">
        <v>51.140700000000002</v>
      </c>
      <c r="AL70">
        <v>79.364599999999996</v>
      </c>
      <c r="AM70">
        <v>0</v>
      </c>
      <c r="AN70">
        <v>1.01389</v>
      </c>
      <c r="AO70">
        <v>8.82</v>
      </c>
      <c r="AP70">
        <v>12.169499999999999</v>
      </c>
      <c r="AQ70">
        <v>0</v>
      </c>
      <c r="AR70">
        <v>22.08</v>
      </c>
      <c r="AS70">
        <v>10.089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2938.4595109999996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12.055999999999999</v>
      </c>
      <c r="K71">
        <v>686.14679999999998</v>
      </c>
      <c r="L71">
        <v>653.15250000000003</v>
      </c>
      <c r="M71">
        <v>92</v>
      </c>
      <c r="N71">
        <v>118.125</v>
      </c>
      <c r="O71">
        <v>123.66562500000001</v>
      </c>
      <c r="P71">
        <v>88.5</v>
      </c>
      <c r="Q71">
        <v>19.984999999999999</v>
      </c>
      <c r="R71">
        <v>42.392195999999998</v>
      </c>
      <c r="S71">
        <v>25.927</v>
      </c>
      <c r="T71">
        <v>0</v>
      </c>
      <c r="U71">
        <v>348.97500000000002</v>
      </c>
      <c r="V71">
        <v>14.25</v>
      </c>
      <c r="W71">
        <v>41.88</v>
      </c>
      <c r="X71">
        <v>147.26089999999999</v>
      </c>
      <c r="Y71">
        <v>0</v>
      </c>
      <c r="Z71">
        <v>6.49</v>
      </c>
      <c r="AA71">
        <v>39.5</v>
      </c>
      <c r="AB71">
        <v>22.661000000000001</v>
      </c>
      <c r="AC71">
        <v>9.6778399999999998</v>
      </c>
      <c r="AD71">
        <v>0</v>
      </c>
      <c r="AE71">
        <v>49.436556000000003</v>
      </c>
      <c r="AF71">
        <v>8.8740000000000006</v>
      </c>
      <c r="AG71">
        <v>39.836399999999998</v>
      </c>
      <c r="AH71">
        <v>93.563599999999994</v>
      </c>
      <c r="AI71">
        <v>0</v>
      </c>
      <c r="AJ71">
        <v>0</v>
      </c>
      <c r="AK71">
        <v>51.140700000000002</v>
      </c>
      <c r="AL71">
        <v>80.177999999999997</v>
      </c>
      <c r="AM71">
        <v>5.1986999999999997</v>
      </c>
      <c r="AN71">
        <v>1.01389</v>
      </c>
      <c r="AO71">
        <v>8.82</v>
      </c>
      <c r="AP71">
        <v>12.169499999999999</v>
      </c>
      <c r="AQ71">
        <v>0</v>
      </c>
      <c r="AR71">
        <v>22.08</v>
      </c>
      <c r="AS71">
        <v>10.089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2982.3322069999999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3.4119999999999999</v>
      </c>
      <c r="H72">
        <v>0</v>
      </c>
      <c r="I72">
        <v>0</v>
      </c>
      <c r="J72">
        <v>15.4</v>
      </c>
      <c r="K72">
        <v>686.14679999999998</v>
      </c>
      <c r="L72">
        <v>653.15250000000003</v>
      </c>
      <c r="M72">
        <v>92</v>
      </c>
      <c r="N72">
        <v>118.125</v>
      </c>
      <c r="O72">
        <v>123.66562500000001</v>
      </c>
      <c r="P72">
        <v>88.5</v>
      </c>
      <c r="Q72">
        <v>19.984999999999999</v>
      </c>
      <c r="R72">
        <v>42.392195999999998</v>
      </c>
      <c r="S72">
        <v>25.927</v>
      </c>
      <c r="T72">
        <v>0</v>
      </c>
      <c r="U72">
        <v>348.97500000000002</v>
      </c>
      <c r="V72">
        <v>14.25</v>
      </c>
      <c r="W72">
        <v>41.88</v>
      </c>
      <c r="X72">
        <v>147.26089999999999</v>
      </c>
      <c r="Y72">
        <v>0</v>
      </c>
      <c r="Z72">
        <v>6.5208000000000004</v>
      </c>
      <c r="AA72">
        <v>39.5</v>
      </c>
      <c r="AB72">
        <v>22.661000000000001</v>
      </c>
      <c r="AC72">
        <v>9.6778399999999998</v>
      </c>
      <c r="AD72">
        <v>0</v>
      </c>
      <c r="AE72">
        <v>49.436556000000003</v>
      </c>
      <c r="AF72">
        <v>8.8740000000000006</v>
      </c>
      <c r="AG72">
        <v>39.836399999999998</v>
      </c>
      <c r="AH72">
        <v>93.563599999999994</v>
      </c>
      <c r="AI72">
        <v>0</v>
      </c>
      <c r="AJ72">
        <v>0</v>
      </c>
      <c r="AK72">
        <v>51.140700000000002</v>
      </c>
      <c r="AL72">
        <v>80.177999999999997</v>
      </c>
      <c r="AM72">
        <v>10.5307</v>
      </c>
      <c r="AN72">
        <v>1.01389</v>
      </c>
      <c r="AO72">
        <v>8.82</v>
      </c>
      <c r="AP72">
        <v>12.169499999999999</v>
      </c>
      <c r="AQ72">
        <v>15.435</v>
      </c>
      <c r="AR72">
        <v>22.08</v>
      </c>
      <c r="AS72">
        <v>10.089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3009.8860069999992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6.516</v>
      </c>
      <c r="H73">
        <v>0</v>
      </c>
      <c r="I73">
        <v>0</v>
      </c>
      <c r="J73">
        <v>15.4</v>
      </c>
      <c r="K73">
        <v>686.14679999999998</v>
      </c>
      <c r="L73">
        <v>653.15250000000003</v>
      </c>
      <c r="M73">
        <v>92</v>
      </c>
      <c r="N73">
        <v>118.125</v>
      </c>
      <c r="O73">
        <v>123.66562500000001</v>
      </c>
      <c r="P73">
        <v>88.5</v>
      </c>
      <c r="Q73">
        <v>19.984999999999999</v>
      </c>
      <c r="R73">
        <v>42.392195999999998</v>
      </c>
      <c r="S73">
        <v>25.927</v>
      </c>
      <c r="T73">
        <v>0</v>
      </c>
      <c r="U73">
        <v>348.97500000000002</v>
      </c>
      <c r="V73">
        <v>14.25</v>
      </c>
      <c r="W73">
        <v>41.276000000000003</v>
      </c>
      <c r="X73">
        <v>147.26089999999999</v>
      </c>
      <c r="Y73">
        <v>0</v>
      </c>
      <c r="Z73">
        <v>6.5208000000000004</v>
      </c>
      <c r="AA73">
        <v>39.5</v>
      </c>
      <c r="AB73">
        <v>26.66</v>
      </c>
      <c r="AC73">
        <v>9.6778399999999998</v>
      </c>
      <c r="AD73">
        <v>0</v>
      </c>
      <c r="AE73">
        <v>49.436556000000003</v>
      </c>
      <c r="AF73">
        <v>8.8740000000000006</v>
      </c>
      <c r="AG73">
        <v>39.836399999999998</v>
      </c>
      <c r="AH73">
        <v>93.563599999999994</v>
      </c>
      <c r="AI73">
        <v>0</v>
      </c>
      <c r="AJ73">
        <v>0</v>
      </c>
      <c r="AK73">
        <v>51.140700000000002</v>
      </c>
      <c r="AL73">
        <v>80.177999999999997</v>
      </c>
      <c r="AM73">
        <v>10.5307</v>
      </c>
      <c r="AN73">
        <v>1.01389</v>
      </c>
      <c r="AO73">
        <v>8.82</v>
      </c>
      <c r="AP73">
        <v>10.119899999999999</v>
      </c>
      <c r="AQ73">
        <v>31.122</v>
      </c>
      <c r="AR73">
        <v>11.04</v>
      </c>
      <c r="AS73">
        <v>10.089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3018.9824069999991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6.516</v>
      </c>
      <c r="H74">
        <v>0</v>
      </c>
      <c r="I74">
        <v>0</v>
      </c>
      <c r="J74">
        <v>15.4</v>
      </c>
      <c r="K74">
        <v>686.14679999999998</v>
      </c>
      <c r="L74">
        <v>653.15250000000003</v>
      </c>
      <c r="M74">
        <v>92</v>
      </c>
      <c r="N74">
        <v>118.125</v>
      </c>
      <c r="O74">
        <v>123.66562500000001</v>
      </c>
      <c r="P74">
        <v>88.5</v>
      </c>
      <c r="Q74">
        <v>19.984999999999999</v>
      </c>
      <c r="R74">
        <v>42.392195999999998</v>
      </c>
      <c r="S74">
        <v>25.927</v>
      </c>
      <c r="T74">
        <v>0</v>
      </c>
      <c r="U74">
        <v>348.97500000000002</v>
      </c>
      <c r="V74">
        <v>14.25</v>
      </c>
      <c r="W74">
        <v>41.276000000000003</v>
      </c>
      <c r="X74">
        <v>147.26089999999999</v>
      </c>
      <c r="Y74">
        <v>0</v>
      </c>
      <c r="Z74">
        <v>6.5208000000000004</v>
      </c>
      <c r="AA74">
        <v>39.5</v>
      </c>
      <c r="AB74">
        <v>26.66</v>
      </c>
      <c r="AC74">
        <v>9.6778399999999998</v>
      </c>
      <c r="AD74">
        <v>0</v>
      </c>
      <c r="AE74">
        <v>49.436556000000003</v>
      </c>
      <c r="AF74">
        <v>8.8740000000000006</v>
      </c>
      <c r="AG74">
        <v>39.836399999999998</v>
      </c>
      <c r="AH74">
        <v>93.563599999999994</v>
      </c>
      <c r="AI74">
        <v>0</v>
      </c>
      <c r="AJ74">
        <v>0</v>
      </c>
      <c r="AK74">
        <v>51.140700000000002</v>
      </c>
      <c r="AL74">
        <v>80.177999999999997</v>
      </c>
      <c r="AM74">
        <v>10.5307</v>
      </c>
      <c r="AN74">
        <v>1.01389</v>
      </c>
      <c r="AO74">
        <v>8.82</v>
      </c>
      <c r="AP74">
        <v>10.119899999999999</v>
      </c>
      <c r="AQ74">
        <v>45.36</v>
      </c>
      <c r="AR74">
        <v>11.04</v>
      </c>
      <c r="AS74">
        <v>10.089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3033.2204069999993</v>
      </c>
    </row>
    <row r="75" spans="1:117">
      <c r="A75" t="s">
        <v>117</v>
      </c>
      <c r="B75">
        <v>0</v>
      </c>
      <c r="C75">
        <v>0</v>
      </c>
      <c r="D75">
        <v>9.25</v>
      </c>
      <c r="E75">
        <v>0</v>
      </c>
      <c r="F75">
        <v>0</v>
      </c>
      <c r="G75">
        <v>12.1</v>
      </c>
      <c r="H75">
        <v>0</v>
      </c>
      <c r="I75">
        <v>0</v>
      </c>
      <c r="J75">
        <v>15.4</v>
      </c>
      <c r="K75">
        <v>686.14679999999998</v>
      </c>
      <c r="L75">
        <v>653.15250000000003</v>
      </c>
      <c r="M75">
        <v>92</v>
      </c>
      <c r="N75">
        <v>118.125</v>
      </c>
      <c r="O75">
        <v>123.66562500000001</v>
      </c>
      <c r="P75">
        <v>88.5</v>
      </c>
      <c r="Q75">
        <v>19.852499999999999</v>
      </c>
      <c r="R75">
        <v>42.392195999999998</v>
      </c>
      <c r="S75">
        <v>26.207000000000001</v>
      </c>
      <c r="T75">
        <v>0</v>
      </c>
      <c r="U75">
        <v>348.97500000000002</v>
      </c>
      <c r="V75">
        <v>14.25</v>
      </c>
      <c r="W75">
        <v>41.276000000000003</v>
      </c>
      <c r="X75">
        <v>147.26089999999999</v>
      </c>
      <c r="Y75">
        <v>0</v>
      </c>
      <c r="Z75">
        <v>6.5208000000000004</v>
      </c>
      <c r="AA75">
        <v>39.5</v>
      </c>
      <c r="AB75">
        <v>26.66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39.836399999999998</v>
      </c>
      <c r="AH75">
        <v>113.64</v>
      </c>
      <c r="AI75">
        <v>0</v>
      </c>
      <c r="AJ75">
        <v>0</v>
      </c>
      <c r="AK75">
        <v>51.140700000000002</v>
      </c>
      <c r="AL75">
        <v>80.177999999999997</v>
      </c>
      <c r="AM75">
        <v>10.5307</v>
      </c>
      <c r="AN75">
        <v>1.01389</v>
      </c>
      <c r="AO75">
        <v>11.76</v>
      </c>
      <c r="AP75">
        <v>10.119899999999999</v>
      </c>
      <c r="AQ75">
        <v>45.36</v>
      </c>
      <c r="AR75">
        <v>15.456</v>
      </c>
      <c r="AS75">
        <v>10.089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91.6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3073.1353069999996</v>
      </c>
    </row>
    <row r="76" spans="1:117">
      <c r="A76" t="s">
        <v>118</v>
      </c>
      <c r="B76">
        <v>0</v>
      </c>
      <c r="C76">
        <v>0</v>
      </c>
      <c r="D76">
        <v>10.3</v>
      </c>
      <c r="E76">
        <v>0</v>
      </c>
      <c r="F76">
        <v>0</v>
      </c>
      <c r="G76">
        <v>12.1</v>
      </c>
      <c r="H76">
        <v>0</v>
      </c>
      <c r="I76">
        <v>0</v>
      </c>
      <c r="J76">
        <v>15.4</v>
      </c>
      <c r="K76">
        <v>686.14679999999998</v>
      </c>
      <c r="L76">
        <v>653.15250000000003</v>
      </c>
      <c r="M76">
        <v>92</v>
      </c>
      <c r="N76">
        <v>118.125</v>
      </c>
      <c r="O76">
        <v>123.66562500000001</v>
      </c>
      <c r="P76">
        <v>88.5</v>
      </c>
      <c r="Q76">
        <v>19.9725</v>
      </c>
      <c r="R76">
        <v>42.392195999999998</v>
      </c>
      <c r="S76">
        <v>26.376999999999999</v>
      </c>
      <c r="T76">
        <v>0</v>
      </c>
      <c r="U76">
        <v>348.97500000000002</v>
      </c>
      <c r="V76">
        <v>14.25</v>
      </c>
      <c r="W76">
        <v>41.276000000000003</v>
      </c>
      <c r="X76">
        <v>147.26089999999999</v>
      </c>
      <c r="Y76">
        <v>0</v>
      </c>
      <c r="Z76">
        <v>6.5208000000000004</v>
      </c>
      <c r="AA76">
        <v>39.5</v>
      </c>
      <c r="AB76">
        <v>26.66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39.836399999999998</v>
      </c>
      <c r="AH76">
        <v>113.64</v>
      </c>
      <c r="AI76">
        <v>0</v>
      </c>
      <c r="AJ76">
        <v>0</v>
      </c>
      <c r="AK76">
        <v>51.140700000000002</v>
      </c>
      <c r="AL76">
        <v>80.177999999999997</v>
      </c>
      <c r="AM76">
        <v>10.5307</v>
      </c>
      <c r="AN76">
        <v>1.01389</v>
      </c>
      <c r="AO76">
        <v>11.76</v>
      </c>
      <c r="AP76">
        <v>10.119899999999999</v>
      </c>
      <c r="AQ76">
        <v>45.36</v>
      </c>
      <c r="AR76">
        <v>15.456</v>
      </c>
      <c r="AS76">
        <v>10.089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82.9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3065.7753069999999</v>
      </c>
    </row>
    <row r="77" spans="1:117">
      <c r="A77" t="s">
        <v>119</v>
      </c>
      <c r="B77">
        <v>0</v>
      </c>
      <c r="C77">
        <v>0</v>
      </c>
      <c r="D77">
        <v>7.15</v>
      </c>
      <c r="E77">
        <v>0</v>
      </c>
      <c r="F77">
        <v>0</v>
      </c>
      <c r="G77">
        <v>12.1</v>
      </c>
      <c r="H77">
        <v>0</v>
      </c>
      <c r="I77">
        <v>0</v>
      </c>
      <c r="J77">
        <v>15.4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88.5</v>
      </c>
      <c r="Q77">
        <v>19.9725</v>
      </c>
      <c r="R77">
        <v>42.392195999999998</v>
      </c>
      <c r="S77">
        <v>26.376999999999999</v>
      </c>
      <c r="T77">
        <v>0</v>
      </c>
      <c r="U77">
        <v>347.625</v>
      </c>
      <c r="V77">
        <v>14.8672</v>
      </c>
      <c r="W77">
        <v>41.276000000000003</v>
      </c>
      <c r="X77">
        <v>147.26089999999999</v>
      </c>
      <c r="Y77">
        <v>0</v>
      </c>
      <c r="Z77">
        <v>1.1000000000000001</v>
      </c>
      <c r="AA77">
        <v>42.14808</v>
      </c>
      <c r="AB77">
        <v>26.66</v>
      </c>
      <c r="AC77">
        <v>9.6778399999999998</v>
      </c>
      <c r="AD77">
        <v>0</v>
      </c>
      <c r="AE77">
        <v>49.436556000000003</v>
      </c>
      <c r="AF77">
        <v>8.8740000000000006</v>
      </c>
      <c r="AG77">
        <v>39.836399999999998</v>
      </c>
      <c r="AH77">
        <v>113.64</v>
      </c>
      <c r="AI77">
        <v>0</v>
      </c>
      <c r="AJ77">
        <v>0</v>
      </c>
      <c r="AK77">
        <v>51.140700000000002</v>
      </c>
      <c r="AL77">
        <v>80.177999999999997</v>
      </c>
      <c r="AM77">
        <v>15.804048</v>
      </c>
      <c r="AN77">
        <v>1.01389</v>
      </c>
      <c r="AO77">
        <v>13.23</v>
      </c>
      <c r="AP77">
        <v>10.119899999999999</v>
      </c>
      <c r="AQ77">
        <v>60.48</v>
      </c>
      <c r="AR77">
        <v>15.456</v>
      </c>
      <c r="AS77">
        <v>10.089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78.099999999999994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3076.8162919999995</v>
      </c>
    </row>
    <row r="78" spans="1:117">
      <c r="A78" t="s">
        <v>120</v>
      </c>
      <c r="B78">
        <v>0</v>
      </c>
      <c r="C78">
        <v>0</v>
      </c>
      <c r="D78">
        <v>7.15</v>
      </c>
      <c r="E78">
        <v>0</v>
      </c>
      <c r="F78">
        <v>0</v>
      </c>
      <c r="G78">
        <v>12.1</v>
      </c>
      <c r="H78">
        <v>0</v>
      </c>
      <c r="I78">
        <v>0</v>
      </c>
      <c r="J78">
        <v>15.4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88.5</v>
      </c>
      <c r="Q78">
        <v>19.9725</v>
      </c>
      <c r="R78">
        <v>42.392195999999998</v>
      </c>
      <c r="S78">
        <v>26.376999999999999</v>
      </c>
      <c r="T78">
        <v>0</v>
      </c>
      <c r="U78">
        <v>347.625</v>
      </c>
      <c r="V78">
        <v>14.8672</v>
      </c>
      <c r="W78">
        <v>41.276000000000003</v>
      </c>
      <c r="X78">
        <v>147.26089999999999</v>
      </c>
      <c r="Y78">
        <v>0</v>
      </c>
      <c r="Z78">
        <v>3.3</v>
      </c>
      <c r="AA78">
        <v>42.14808</v>
      </c>
      <c r="AB78">
        <v>26.66</v>
      </c>
      <c r="AC78">
        <v>19.35568</v>
      </c>
      <c r="AD78">
        <v>0</v>
      </c>
      <c r="AE78">
        <v>49.436556000000003</v>
      </c>
      <c r="AF78">
        <v>17.748000000000001</v>
      </c>
      <c r="AG78">
        <v>39.836399999999998</v>
      </c>
      <c r="AH78">
        <v>113.64</v>
      </c>
      <c r="AI78">
        <v>0</v>
      </c>
      <c r="AJ78">
        <v>0</v>
      </c>
      <c r="AK78">
        <v>51.140700000000002</v>
      </c>
      <c r="AL78">
        <v>80.177999999999997</v>
      </c>
      <c r="AM78">
        <v>15.804048</v>
      </c>
      <c r="AN78">
        <v>1.01389</v>
      </c>
      <c r="AO78">
        <v>13.23</v>
      </c>
      <c r="AP78">
        <v>10.119899999999999</v>
      </c>
      <c r="AQ78">
        <v>62.244</v>
      </c>
      <c r="AR78">
        <v>15.456</v>
      </c>
      <c r="AS78">
        <v>10.089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72.400000000000006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3093.6321320000006</v>
      </c>
    </row>
    <row r="79" spans="1:117">
      <c r="A79" t="s">
        <v>121</v>
      </c>
      <c r="B79">
        <v>0</v>
      </c>
      <c r="C79">
        <v>0</v>
      </c>
      <c r="D79">
        <v>11.94</v>
      </c>
      <c r="E79">
        <v>0</v>
      </c>
      <c r="F79">
        <v>0</v>
      </c>
      <c r="G79">
        <v>50</v>
      </c>
      <c r="H79">
        <v>0</v>
      </c>
      <c r="I79">
        <v>0</v>
      </c>
      <c r="J79">
        <v>36.4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88.5</v>
      </c>
      <c r="Q79">
        <v>19.984999999999999</v>
      </c>
      <c r="R79">
        <v>42.392195999999998</v>
      </c>
      <c r="S79">
        <v>26.376999999999999</v>
      </c>
      <c r="T79">
        <v>0</v>
      </c>
      <c r="U79">
        <v>347.625</v>
      </c>
      <c r="V79">
        <v>14.8672</v>
      </c>
      <c r="W79">
        <v>41.276000000000003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26.622</v>
      </c>
      <c r="AG79">
        <v>39.836399999999998</v>
      </c>
      <c r="AH79">
        <v>140.34540000000001</v>
      </c>
      <c r="AI79">
        <v>0</v>
      </c>
      <c r="AJ79">
        <v>0</v>
      </c>
      <c r="AK79">
        <v>51.140700000000002</v>
      </c>
      <c r="AL79">
        <v>75.53</v>
      </c>
      <c r="AM79">
        <v>15.804048</v>
      </c>
      <c r="AN79">
        <v>1.01389</v>
      </c>
      <c r="AO79">
        <v>13.23</v>
      </c>
      <c r="AP79">
        <v>10.119899999999999</v>
      </c>
      <c r="AQ79">
        <v>62.244</v>
      </c>
      <c r="AR79">
        <v>17.664000000000001</v>
      </c>
      <c r="AS79">
        <v>10.7616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65.7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3223.3652800000009</v>
      </c>
    </row>
    <row r="80" spans="1:117">
      <c r="A80" t="s">
        <v>122</v>
      </c>
      <c r="B80">
        <v>0</v>
      </c>
      <c r="C80">
        <v>0</v>
      </c>
      <c r="D80">
        <v>11.94</v>
      </c>
      <c r="E80">
        <v>0</v>
      </c>
      <c r="F80">
        <v>0</v>
      </c>
      <c r="G80">
        <v>50</v>
      </c>
      <c r="H80">
        <v>0</v>
      </c>
      <c r="I80">
        <v>0</v>
      </c>
      <c r="J80">
        <v>50.513100000000001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88.5</v>
      </c>
      <c r="Q80">
        <v>19.984999999999999</v>
      </c>
      <c r="R80">
        <v>42.392195999999998</v>
      </c>
      <c r="S80">
        <v>26.376999999999999</v>
      </c>
      <c r="T80">
        <v>0</v>
      </c>
      <c r="U80">
        <v>347.625</v>
      </c>
      <c r="V80">
        <v>14.8672</v>
      </c>
      <c r="W80">
        <v>41.276000000000003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26.622</v>
      </c>
      <c r="AG80">
        <v>39.836399999999998</v>
      </c>
      <c r="AH80">
        <v>140.34540000000001</v>
      </c>
      <c r="AI80">
        <v>0</v>
      </c>
      <c r="AJ80">
        <v>0</v>
      </c>
      <c r="AK80">
        <v>51.140700000000002</v>
      </c>
      <c r="AL80">
        <v>75.53</v>
      </c>
      <c r="AM80">
        <v>15.804048</v>
      </c>
      <c r="AN80">
        <v>1.01389</v>
      </c>
      <c r="AO80">
        <v>13.23</v>
      </c>
      <c r="AP80">
        <v>10.119899999999999</v>
      </c>
      <c r="AQ80">
        <v>62.244</v>
      </c>
      <c r="AR80">
        <v>48.576000000000001</v>
      </c>
      <c r="AS80">
        <v>10.7616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61.8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3264.4903800000006</v>
      </c>
    </row>
    <row r="81" spans="1:117">
      <c r="A81" t="s">
        <v>123</v>
      </c>
      <c r="B81">
        <v>0</v>
      </c>
      <c r="C81">
        <v>0</v>
      </c>
      <c r="D81">
        <v>31.94</v>
      </c>
      <c r="E81">
        <v>0</v>
      </c>
      <c r="F81">
        <v>0</v>
      </c>
      <c r="G81">
        <v>47.783999999999999</v>
      </c>
      <c r="H81">
        <v>0</v>
      </c>
      <c r="I81">
        <v>0</v>
      </c>
      <c r="J81">
        <v>58.088000000000001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88.5</v>
      </c>
      <c r="Q81">
        <v>19.984999999999999</v>
      </c>
      <c r="R81">
        <v>42.392195999999998</v>
      </c>
      <c r="S81">
        <v>26.376999999999999</v>
      </c>
      <c r="T81">
        <v>0</v>
      </c>
      <c r="U81">
        <v>347.625</v>
      </c>
      <c r="V81">
        <v>14.8672</v>
      </c>
      <c r="W81">
        <v>41.276000000000003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26.622</v>
      </c>
      <c r="AG81">
        <v>39.836399999999998</v>
      </c>
      <c r="AH81">
        <v>140.34540000000001</v>
      </c>
      <c r="AI81">
        <v>0</v>
      </c>
      <c r="AJ81">
        <v>0</v>
      </c>
      <c r="AK81">
        <v>51.140700000000002</v>
      </c>
      <c r="AL81">
        <v>75.53</v>
      </c>
      <c r="AM81">
        <v>15.804048</v>
      </c>
      <c r="AN81">
        <v>1.01389</v>
      </c>
      <c r="AO81">
        <v>13.23</v>
      </c>
      <c r="AP81">
        <v>10.119899999999999</v>
      </c>
      <c r="AQ81">
        <v>62.244</v>
      </c>
      <c r="AR81">
        <v>48.576000000000001</v>
      </c>
      <c r="AS81">
        <v>10.7616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55.1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3283.1492800000005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47.783999999999999</v>
      </c>
      <c r="H82">
        <v>0</v>
      </c>
      <c r="I82">
        <v>0</v>
      </c>
      <c r="J82">
        <v>58.088000000000001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88.5</v>
      </c>
      <c r="Q82">
        <v>19.984999999999999</v>
      </c>
      <c r="R82">
        <v>42.392195999999998</v>
      </c>
      <c r="S82">
        <v>26.376999999999999</v>
      </c>
      <c r="T82">
        <v>0</v>
      </c>
      <c r="U82">
        <v>347.625</v>
      </c>
      <c r="V82">
        <v>14.8672</v>
      </c>
      <c r="W82">
        <v>41.276000000000003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26.622</v>
      </c>
      <c r="AG82">
        <v>39.836399999999998</v>
      </c>
      <c r="AH82">
        <v>140.34540000000001</v>
      </c>
      <c r="AI82">
        <v>0</v>
      </c>
      <c r="AJ82">
        <v>0</v>
      </c>
      <c r="AK82">
        <v>51.140700000000002</v>
      </c>
      <c r="AL82">
        <v>75.53</v>
      </c>
      <c r="AM82">
        <v>15.804048</v>
      </c>
      <c r="AN82">
        <v>1.01389</v>
      </c>
      <c r="AO82">
        <v>13.23</v>
      </c>
      <c r="AP82">
        <v>10.119899999999999</v>
      </c>
      <c r="AQ82">
        <v>62.244</v>
      </c>
      <c r="AR82">
        <v>12.144</v>
      </c>
      <c r="AS82">
        <v>10.7616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50.3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3242.5272800000002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58.088000000000001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88.5</v>
      </c>
      <c r="Q83">
        <v>19.984999999999999</v>
      </c>
      <c r="R83">
        <v>42.392195999999998</v>
      </c>
      <c r="S83">
        <v>26.376999999999999</v>
      </c>
      <c r="T83">
        <v>0</v>
      </c>
      <c r="U83">
        <v>347.625</v>
      </c>
      <c r="V83">
        <v>14.8672</v>
      </c>
      <c r="W83">
        <v>41.276000000000003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26.622</v>
      </c>
      <c r="AG83">
        <v>39.836399999999998</v>
      </c>
      <c r="AH83">
        <v>140.34540000000001</v>
      </c>
      <c r="AI83">
        <v>0</v>
      </c>
      <c r="AJ83">
        <v>0</v>
      </c>
      <c r="AK83">
        <v>51.140700000000002</v>
      </c>
      <c r="AL83">
        <v>75.53</v>
      </c>
      <c r="AM83">
        <v>15.804048</v>
      </c>
      <c r="AN83">
        <v>1.01389</v>
      </c>
      <c r="AO83">
        <v>13.23</v>
      </c>
      <c r="AP83">
        <v>10.119899999999999</v>
      </c>
      <c r="AQ83">
        <v>62.244</v>
      </c>
      <c r="AR83">
        <v>12.144</v>
      </c>
      <c r="AS83">
        <v>10.7616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44.6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3252.0312800000006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58.088000000000001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88.5</v>
      </c>
      <c r="Q84">
        <v>19.984999999999999</v>
      </c>
      <c r="R84">
        <v>42.392195999999998</v>
      </c>
      <c r="S84">
        <v>26.376999999999999</v>
      </c>
      <c r="T84">
        <v>0</v>
      </c>
      <c r="U84">
        <v>347.625</v>
      </c>
      <c r="V84">
        <v>14.8672</v>
      </c>
      <c r="W84">
        <v>41.276000000000003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26.622</v>
      </c>
      <c r="AG84">
        <v>39.836399999999998</v>
      </c>
      <c r="AH84">
        <v>140.34540000000001</v>
      </c>
      <c r="AI84">
        <v>0</v>
      </c>
      <c r="AJ84">
        <v>0</v>
      </c>
      <c r="AK84">
        <v>51.140700000000002</v>
      </c>
      <c r="AL84">
        <v>75.53</v>
      </c>
      <c r="AM84">
        <v>15.804048</v>
      </c>
      <c r="AN84">
        <v>1.01389</v>
      </c>
      <c r="AO84">
        <v>13.23</v>
      </c>
      <c r="AP84">
        <v>10.119899999999999</v>
      </c>
      <c r="AQ84">
        <v>62.244</v>
      </c>
      <c r="AR84">
        <v>12.144</v>
      </c>
      <c r="AS84">
        <v>10.7616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40.700000000000003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3252.3312800000003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58.088000000000001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88.5</v>
      </c>
      <c r="Q85">
        <v>19.984999999999999</v>
      </c>
      <c r="R85">
        <v>42.392195999999998</v>
      </c>
      <c r="S85">
        <v>26.376999999999999</v>
      </c>
      <c r="T85">
        <v>0</v>
      </c>
      <c r="U85">
        <v>347.625</v>
      </c>
      <c r="V85">
        <v>14.8672</v>
      </c>
      <c r="W85">
        <v>41.276000000000003</v>
      </c>
      <c r="X85">
        <v>147.26089999999999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26.622</v>
      </c>
      <c r="AG85">
        <v>39.836399999999998</v>
      </c>
      <c r="AH85">
        <v>140.34540000000001</v>
      </c>
      <c r="AI85">
        <v>0</v>
      </c>
      <c r="AJ85">
        <v>0</v>
      </c>
      <c r="AK85">
        <v>51.140700000000002</v>
      </c>
      <c r="AL85">
        <v>75.53</v>
      </c>
      <c r="AM85">
        <v>15.804048</v>
      </c>
      <c r="AN85">
        <v>1.01389</v>
      </c>
      <c r="AO85">
        <v>13.23</v>
      </c>
      <c r="AP85">
        <v>10.119899999999999</v>
      </c>
      <c r="AQ85">
        <v>62.244</v>
      </c>
      <c r="AR85">
        <v>12.144</v>
      </c>
      <c r="AS85">
        <v>10.7616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36.9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3231.1906800000006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58.088000000000001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88.5</v>
      </c>
      <c r="Q86">
        <v>19.984999999999999</v>
      </c>
      <c r="R86">
        <v>42.392195999999998</v>
      </c>
      <c r="S86">
        <v>26.376999999999999</v>
      </c>
      <c r="T86">
        <v>0</v>
      </c>
      <c r="U86">
        <v>347.625</v>
      </c>
      <c r="V86">
        <v>14.8672</v>
      </c>
      <c r="W86">
        <v>41.276000000000003</v>
      </c>
      <c r="X86">
        <v>147.26089999999999</v>
      </c>
      <c r="Y86">
        <v>0</v>
      </c>
      <c r="Z86">
        <v>0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17.748000000000001</v>
      </c>
      <c r="AG86">
        <v>39.836399999999998</v>
      </c>
      <c r="AH86">
        <v>104.17</v>
      </c>
      <c r="AI86">
        <v>0</v>
      </c>
      <c r="AJ86">
        <v>0</v>
      </c>
      <c r="AK86">
        <v>51.140700000000002</v>
      </c>
      <c r="AL86">
        <v>75.53</v>
      </c>
      <c r="AM86">
        <v>10.557359999999999</v>
      </c>
      <c r="AN86">
        <v>1.01389</v>
      </c>
      <c r="AO86">
        <v>13.23</v>
      </c>
      <c r="AP86">
        <v>10.119899999999999</v>
      </c>
      <c r="AQ86">
        <v>60.48</v>
      </c>
      <c r="AR86">
        <v>16.559999999999999</v>
      </c>
      <c r="AS86">
        <v>10.7616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3175.1257920000007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58.088000000000001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88.5</v>
      </c>
      <c r="Q87">
        <v>19.984999999999999</v>
      </c>
      <c r="R87">
        <v>42.392195999999998</v>
      </c>
      <c r="S87">
        <v>26.376999999999999</v>
      </c>
      <c r="T87">
        <v>0</v>
      </c>
      <c r="U87">
        <v>347.625</v>
      </c>
      <c r="V87">
        <v>14.8672</v>
      </c>
      <c r="W87">
        <v>41.276000000000003</v>
      </c>
      <c r="X87">
        <v>147.26089999999999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17.748000000000001</v>
      </c>
      <c r="AG87">
        <v>39.836399999999998</v>
      </c>
      <c r="AH87">
        <v>104.17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1.01389</v>
      </c>
      <c r="AO87">
        <v>13.23</v>
      </c>
      <c r="AP87">
        <v>12.169499999999999</v>
      </c>
      <c r="AQ87">
        <v>60.48</v>
      </c>
      <c r="AR87">
        <v>16.559999999999999</v>
      </c>
      <c r="AS87">
        <v>10.7616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31.1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3173.2753920000005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58.088000000000001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88.5</v>
      </c>
      <c r="Q88">
        <v>19.984999999999999</v>
      </c>
      <c r="R88">
        <v>42.392195999999998</v>
      </c>
      <c r="S88">
        <v>26.376999999999999</v>
      </c>
      <c r="T88">
        <v>0</v>
      </c>
      <c r="U88">
        <v>347.625</v>
      </c>
      <c r="V88">
        <v>14.8672</v>
      </c>
      <c r="W88">
        <v>41.276000000000003</v>
      </c>
      <c r="X88">
        <v>147.26089999999999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17.748000000000001</v>
      </c>
      <c r="AG88">
        <v>39.836399999999998</v>
      </c>
      <c r="AH88">
        <v>104.17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1.01389</v>
      </c>
      <c r="AO88">
        <v>13.23</v>
      </c>
      <c r="AP88">
        <v>12.169499999999999</v>
      </c>
      <c r="AQ88">
        <v>60.48</v>
      </c>
      <c r="AR88">
        <v>16.559999999999999</v>
      </c>
      <c r="AS88">
        <v>10.7616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31.1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3173.2753920000005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58.088000000000001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88.5</v>
      </c>
      <c r="Q89">
        <v>19.984999999999999</v>
      </c>
      <c r="R89">
        <v>42.392195999999998</v>
      </c>
      <c r="S89">
        <v>26.376999999999999</v>
      </c>
      <c r="T89">
        <v>0</v>
      </c>
      <c r="U89">
        <v>347.625</v>
      </c>
      <c r="V89">
        <v>14.8672</v>
      </c>
      <c r="W89">
        <v>41.276000000000003</v>
      </c>
      <c r="X89">
        <v>147.26089999999999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17.748000000000001</v>
      </c>
      <c r="AG89">
        <v>39.836399999999998</v>
      </c>
      <c r="AH89">
        <v>104.17</v>
      </c>
      <c r="AI89">
        <v>0</v>
      </c>
      <c r="AJ89">
        <v>0</v>
      </c>
      <c r="AK89">
        <v>51.140700000000002</v>
      </c>
      <c r="AL89">
        <v>75.53</v>
      </c>
      <c r="AM89">
        <v>10.557359999999999</v>
      </c>
      <c r="AN89">
        <v>1.01389</v>
      </c>
      <c r="AO89">
        <v>13.23</v>
      </c>
      <c r="AP89">
        <v>12.169499999999999</v>
      </c>
      <c r="AQ89">
        <v>60.48</v>
      </c>
      <c r="AR89">
        <v>19.872</v>
      </c>
      <c r="AS89">
        <v>10.089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29.2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3178.2147920000002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58.088000000000001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88.5</v>
      </c>
      <c r="Q90">
        <v>19.9725</v>
      </c>
      <c r="R90">
        <v>42.392195999999998</v>
      </c>
      <c r="S90">
        <v>26.376999999999999</v>
      </c>
      <c r="T90">
        <v>0</v>
      </c>
      <c r="U90">
        <v>347.625</v>
      </c>
      <c r="V90">
        <v>14.8672</v>
      </c>
      <c r="W90">
        <v>41.276000000000003</v>
      </c>
      <c r="X90">
        <v>147.26089999999999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26.622</v>
      </c>
      <c r="AG90">
        <v>39.836399999999998</v>
      </c>
      <c r="AH90">
        <v>140.34540000000001</v>
      </c>
      <c r="AI90">
        <v>0</v>
      </c>
      <c r="AJ90">
        <v>0</v>
      </c>
      <c r="AK90">
        <v>51.140700000000002</v>
      </c>
      <c r="AL90">
        <v>75.53</v>
      </c>
      <c r="AM90">
        <v>10.557359999999999</v>
      </c>
      <c r="AN90">
        <v>1.01389</v>
      </c>
      <c r="AO90">
        <v>13.23</v>
      </c>
      <c r="AP90">
        <v>12.169499999999999</v>
      </c>
      <c r="AQ90">
        <v>62.244</v>
      </c>
      <c r="AR90">
        <v>19.872</v>
      </c>
      <c r="AS90">
        <v>10.089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29.2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3238.0572920000004</v>
      </c>
    </row>
    <row r="91" spans="1:117">
      <c r="A91" t="s">
        <v>133</v>
      </c>
      <c r="B91">
        <v>0</v>
      </c>
      <c r="C91">
        <v>0</v>
      </c>
      <c r="D91">
        <v>36.75</v>
      </c>
      <c r="E91">
        <v>0</v>
      </c>
      <c r="F91">
        <v>0</v>
      </c>
      <c r="G91">
        <v>62.988</v>
      </c>
      <c r="H91">
        <v>0</v>
      </c>
      <c r="I91">
        <v>0</v>
      </c>
      <c r="J91">
        <v>59.731999999999999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88.5</v>
      </c>
      <c r="Q91">
        <v>19.9725</v>
      </c>
      <c r="R91">
        <v>42.392195999999998</v>
      </c>
      <c r="S91">
        <v>26.376999999999999</v>
      </c>
      <c r="T91">
        <v>0</v>
      </c>
      <c r="U91">
        <v>347.625</v>
      </c>
      <c r="V91">
        <v>14.8672</v>
      </c>
      <c r="W91">
        <v>41.276000000000003</v>
      </c>
      <c r="X91">
        <v>147.26089999999999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26.622</v>
      </c>
      <c r="AG91">
        <v>39.836399999999998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10.557359999999999</v>
      </c>
      <c r="AN91">
        <v>1.01389</v>
      </c>
      <c r="AO91">
        <v>13.23</v>
      </c>
      <c r="AP91">
        <v>12.169499999999999</v>
      </c>
      <c r="AQ91">
        <v>62.244</v>
      </c>
      <c r="AR91">
        <v>16.559999999999999</v>
      </c>
      <c r="AS91">
        <v>10.089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26.3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3233.4892920000011</v>
      </c>
    </row>
    <row r="92" spans="1:117">
      <c r="A92" t="s">
        <v>134</v>
      </c>
      <c r="B92">
        <v>0</v>
      </c>
      <c r="C92">
        <v>0</v>
      </c>
      <c r="D92">
        <v>36.75</v>
      </c>
      <c r="E92">
        <v>0</v>
      </c>
      <c r="F92">
        <v>0</v>
      </c>
      <c r="G92">
        <v>62.988</v>
      </c>
      <c r="H92">
        <v>0</v>
      </c>
      <c r="I92">
        <v>0</v>
      </c>
      <c r="J92">
        <v>59.731999999999999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88.5</v>
      </c>
      <c r="Q92">
        <v>19.9725</v>
      </c>
      <c r="R92">
        <v>42.392195999999998</v>
      </c>
      <c r="S92">
        <v>26.376999999999999</v>
      </c>
      <c r="T92">
        <v>0</v>
      </c>
      <c r="U92">
        <v>347.625</v>
      </c>
      <c r="V92">
        <v>14.8672</v>
      </c>
      <c r="W92">
        <v>41.276000000000003</v>
      </c>
      <c r="X92">
        <v>147.26089999999999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26.622</v>
      </c>
      <c r="AG92">
        <v>39.836399999999998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10.557359999999999</v>
      </c>
      <c r="AN92">
        <v>1.01389</v>
      </c>
      <c r="AO92">
        <v>13.23</v>
      </c>
      <c r="AP92">
        <v>12.169499999999999</v>
      </c>
      <c r="AQ92">
        <v>62.244</v>
      </c>
      <c r="AR92">
        <v>12.144</v>
      </c>
      <c r="AS92">
        <v>10.089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27.3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3230.0732920000009</v>
      </c>
    </row>
    <row r="93" spans="1:117">
      <c r="A93" t="s">
        <v>135</v>
      </c>
      <c r="B93">
        <v>0</v>
      </c>
      <c r="C93">
        <v>0</v>
      </c>
      <c r="D93">
        <v>36.75</v>
      </c>
      <c r="E93">
        <v>0</v>
      </c>
      <c r="F93">
        <v>0</v>
      </c>
      <c r="G93">
        <v>62.988</v>
      </c>
      <c r="H93">
        <v>0</v>
      </c>
      <c r="I93">
        <v>0</v>
      </c>
      <c r="J93">
        <v>59.731999999999999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88.5</v>
      </c>
      <c r="Q93">
        <v>19.9725</v>
      </c>
      <c r="R93">
        <v>42.392195999999998</v>
      </c>
      <c r="S93">
        <v>26.376999999999999</v>
      </c>
      <c r="T93">
        <v>0</v>
      </c>
      <c r="U93">
        <v>347.625</v>
      </c>
      <c r="V93">
        <v>14.8672</v>
      </c>
      <c r="W93">
        <v>41.276000000000003</v>
      </c>
      <c r="X93">
        <v>147.26089999999999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26.622</v>
      </c>
      <c r="AG93">
        <v>39.836399999999998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10.557359999999999</v>
      </c>
      <c r="AN93">
        <v>1.01389</v>
      </c>
      <c r="AO93">
        <v>13.23</v>
      </c>
      <c r="AP93">
        <v>10.119899999999999</v>
      </c>
      <c r="AQ93">
        <v>62.244</v>
      </c>
      <c r="AR93">
        <v>12.144</v>
      </c>
      <c r="AS93">
        <v>10.089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27.3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3228.0236920000011</v>
      </c>
    </row>
    <row r="94" spans="1:117">
      <c r="A94" t="s">
        <v>136</v>
      </c>
      <c r="B94">
        <v>0</v>
      </c>
      <c r="C94">
        <v>0</v>
      </c>
      <c r="D94">
        <v>35.700000000000003</v>
      </c>
      <c r="E94">
        <v>0</v>
      </c>
      <c r="F94">
        <v>0</v>
      </c>
      <c r="G94">
        <v>62.988</v>
      </c>
      <c r="H94">
        <v>0</v>
      </c>
      <c r="I94">
        <v>0</v>
      </c>
      <c r="J94">
        <v>59.731999999999999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88.5</v>
      </c>
      <c r="Q94">
        <v>19.9725</v>
      </c>
      <c r="R94">
        <v>42.392195999999998</v>
      </c>
      <c r="S94">
        <v>26.376999999999999</v>
      </c>
      <c r="T94">
        <v>0</v>
      </c>
      <c r="U94">
        <v>347.625</v>
      </c>
      <c r="V94">
        <v>14.8672</v>
      </c>
      <c r="W94">
        <v>41.276000000000003</v>
      </c>
      <c r="X94">
        <v>147.26089999999999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26.622</v>
      </c>
      <c r="AG94">
        <v>39.836399999999998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10.557359999999999</v>
      </c>
      <c r="AN94">
        <v>1.01389</v>
      </c>
      <c r="AO94">
        <v>13.23</v>
      </c>
      <c r="AP94">
        <v>10.119899999999999</v>
      </c>
      <c r="AQ94">
        <v>60.48</v>
      </c>
      <c r="AR94">
        <v>12.144</v>
      </c>
      <c r="AS94">
        <v>10.089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26.3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3217.6888920000006</v>
      </c>
    </row>
    <row r="95" spans="1:117">
      <c r="A95" t="s">
        <v>137</v>
      </c>
      <c r="B95">
        <v>0</v>
      </c>
      <c r="C95">
        <v>0</v>
      </c>
      <c r="D95">
        <v>31.5</v>
      </c>
      <c r="E95">
        <v>0</v>
      </c>
      <c r="F95">
        <v>0</v>
      </c>
      <c r="G95">
        <v>62.988</v>
      </c>
      <c r="H95">
        <v>0</v>
      </c>
      <c r="I95">
        <v>0</v>
      </c>
      <c r="J95">
        <v>59.731999999999999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88.5</v>
      </c>
      <c r="Q95">
        <v>19.9725</v>
      </c>
      <c r="R95">
        <v>42.392195999999998</v>
      </c>
      <c r="S95">
        <v>26.376999999999999</v>
      </c>
      <c r="T95">
        <v>0</v>
      </c>
      <c r="U95">
        <v>347.625</v>
      </c>
      <c r="V95">
        <v>14.8672</v>
      </c>
      <c r="W95">
        <v>41.276000000000003</v>
      </c>
      <c r="X95">
        <v>147.26089999999999</v>
      </c>
      <c r="Y95">
        <v>0</v>
      </c>
      <c r="Z95">
        <v>1.1000000000000001</v>
      </c>
      <c r="AA95">
        <v>42.106999999999999</v>
      </c>
      <c r="AB95">
        <v>39.510120000000001</v>
      </c>
      <c r="AC95">
        <v>19.35568</v>
      </c>
      <c r="AD95">
        <v>0</v>
      </c>
      <c r="AE95">
        <v>49.436556000000003</v>
      </c>
      <c r="AF95">
        <v>17.748000000000001</v>
      </c>
      <c r="AG95">
        <v>39.836399999999998</v>
      </c>
      <c r="AH95">
        <v>104.17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1.01389</v>
      </c>
      <c r="AO95">
        <v>13.23</v>
      </c>
      <c r="AP95">
        <v>10.119899999999999</v>
      </c>
      <c r="AQ95">
        <v>60.48</v>
      </c>
      <c r="AR95">
        <v>12.144</v>
      </c>
      <c r="AS95">
        <v>10.089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3151.3704840000009</v>
      </c>
    </row>
    <row r="96" spans="1:117">
      <c r="A96" t="s">
        <v>138</v>
      </c>
      <c r="B96">
        <v>0</v>
      </c>
      <c r="C96">
        <v>0</v>
      </c>
      <c r="D96">
        <v>28.35</v>
      </c>
      <c r="E96">
        <v>0</v>
      </c>
      <c r="F96">
        <v>0</v>
      </c>
      <c r="G96">
        <v>62.988</v>
      </c>
      <c r="H96">
        <v>0</v>
      </c>
      <c r="I96">
        <v>0</v>
      </c>
      <c r="J96">
        <v>59.731999999999999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88.5</v>
      </c>
      <c r="Q96">
        <v>19.9725</v>
      </c>
      <c r="R96">
        <v>42.392195999999998</v>
      </c>
      <c r="S96">
        <v>26.376999999999999</v>
      </c>
      <c r="T96">
        <v>0</v>
      </c>
      <c r="U96">
        <v>347.625</v>
      </c>
      <c r="V96">
        <v>14.8672</v>
      </c>
      <c r="W96">
        <v>41.276000000000003</v>
      </c>
      <c r="X96">
        <v>147.26089999999999</v>
      </c>
      <c r="Y96">
        <v>0</v>
      </c>
      <c r="Z96">
        <v>1.1000000000000001</v>
      </c>
      <c r="AA96">
        <v>42.106999999999999</v>
      </c>
      <c r="AB96">
        <v>39.510120000000001</v>
      </c>
      <c r="AC96">
        <v>19.35568</v>
      </c>
      <c r="AD96">
        <v>0</v>
      </c>
      <c r="AE96">
        <v>49.436556000000003</v>
      </c>
      <c r="AF96">
        <v>8.8740000000000006</v>
      </c>
      <c r="AG96">
        <v>39.836399999999998</v>
      </c>
      <c r="AH96">
        <v>104.17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1.01389</v>
      </c>
      <c r="AO96">
        <v>13.23</v>
      </c>
      <c r="AP96">
        <v>10.119899999999999</v>
      </c>
      <c r="AQ96">
        <v>60.48</v>
      </c>
      <c r="AR96">
        <v>12.144</v>
      </c>
      <c r="AS96">
        <v>10.089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22.5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3132.1678040000002</v>
      </c>
    </row>
    <row r="97" spans="1:117">
      <c r="A97" t="s">
        <v>139</v>
      </c>
      <c r="B97">
        <v>0</v>
      </c>
      <c r="C97">
        <v>0</v>
      </c>
      <c r="D97">
        <v>36.75</v>
      </c>
      <c r="E97">
        <v>0</v>
      </c>
      <c r="F97">
        <v>0</v>
      </c>
      <c r="G97">
        <v>62.988</v>
      </c>
      <c r="H97">
        <v>0</v>
      </c>
      <c r="I97">
        <v>0</v>
      </c>
      <c r="J97">
        <v>59.731999999999999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95.203125</v>
      </c>
      <c r="Q97">
        <v>19.9725</v>
      </c>
      <c r="R97">
        <v>42.392195999999998</v>
      </c>
      <c r="S97">
        <v>26.376999999999999</v>
      </c>
      <c r="T97">
        <v>0</v>
      </c>
      <c r="U97">
        <v>347.625</v>
      </c>
      <c r="V97">
        <v>14.8672</v>
      </c>
      <c r="W97">
        <v>41.276000000000003</v>
      </c>
      <c r="X97">
        <v>147.26089999999999</v>
      </c>
      <c r="Y97">
        <v>0</v>
      </c>
      <c r="Z97">
        <v>1.1000000000000001</v>
      </c>
      <c r="AA97">
        <v>42.106999999999999</v>
      </c>
      <c r="AB97">
        <v>39.510120000000001</v>
      </c>
      <c r="AC97">
        <v>19.35568</v>
      </c>
      <c r="AD97">
        <v>0</v>
      </c>
      <c r="AE97">
        <v>49.436556000000003</v>
      </c>
      <c r="AF97">
        <v>8.8740000000000006</v>
      </c>
      <c r="AG97">
        <v>39.836399999999998</v>
      </c>
      <c r="AH97">
        <v>104.17</v>
      </c>
      <c r="AI97">
        <v>0</v>
      </c>
      <c r="AJ97">
        <v>0</v>
      </c>
      <c r="AK97">
        <v>51.140700000000002</v>
      </c>
      <c r="AL97">
        <v>75.53</v>
      </c>
      <c r="AM97">
        <v>0</v>
      </c>
      <c r="AN97">
        <v>1.01389</v>
      </c>
      <c r="AO97">
        <v>13.23</v>
      </c>
      <c r="AP97">
        <v>10.119899999999999</v>
      </c>
      <c r="AQ97">
        <v>60.48</v>
      </c>
      <c r="AR97">
        <v>12.144</v>
      </c>
      <c r="AS97">
        <v>10.089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20.6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3140.0922490000007</v>
      </c>
    </row>
    <row r="98" spans="1:117">
      <c r="A98" t="s">
        <v>140</v>
      </c>
      <c r="B98">
        <v>0</v>
      </c>
      <c r="C98">
        <v>0</v>
      </c>
      <c r="D98">
        <v>36.75</v>
      </c>
      <c r="E98">
        <v>0</v>
      </c>
      <c r="F98">
        <v>0</v>
      </c>
      <c r="G98">
        <v>62.988</v>
      </c>
      <c r="H98">
        <v>0</v>
      </c>
      <c r="I98">
        <v>0</v>
      </c>
      <c r="J98">
        <v>59.731999999999999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99.677885000000003</v>
      </c>
      <c r="Q98">
        <v>19.9725</v>
      </c>
      <c r="R98">
        <v>42.392195999999998</v>
      </c>
      <c r="S98">
        <v>26.376999999999999</v>
      </c>
      <c r="T98">
        <v>0</v>
      </c>
      <c r="U98">
        <v>347.625</v>
      </c>
      <c r="V98">
        <v>14.8672</v>
      </c>
      <c r="W98">
        <v>41.276000000000003</v>
      </c>
      <c r="X98">
        <v>147.26089999999999</v>
      </c>
      <c r="Y98">
        <v>0</v>
      </c>
      <c r="Z98">
        <v>1.1000000000000001</v>
      </c>
      <c r="AA98">
        <v>41.08</v>
      </c>
      <c r="AB98">
        <v>39.510120000000001</v>
      </c>
      <c r="AC98">
        <v>19.35568</v>
      </c>
      <c r="AD98">
        <v>0</v>
      </c>
      <c r="AE98">
        <v>49.436556000000003</v>
      </c>
      <c r="AF98">
        <v>8.8740000000000006</v>
      </c>
      <c r="AG98">
        <v>39.836399999999998</v>
      </c>
      <c r="AH98">
        <v>104.17</v>
      </c>
      <c r="AI98">
        <v>0</v>
      </c>
      <c r="AJ98">
        <v>0</v>
      </c>
      <c r="AK98">
        <v>51.140700000000002</v>
      </c>
      <c r="AL98">
        <v>75.53</v>
      </c>
      <c r="AM98">
        <v>0</v>
      </c>
      <c r="AN98">
        <v>1.01389</v>
      </c>
      <c r="AO98">
        <v>13.23</v>
      </c>
      <c r="AP98">
        <v>10.119899999999999</v>
      </c>
      <c r="AQ98">
        <v>60.48</v>
      </c>
      <c r="AR98">
        <v>12.144</v>
      </c>
      <c r="AS98">
        <v>10.089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19.600000000000001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3142.5400090000007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0.16863000000000003</v>
      </c>
      <c r="E99">
        <f t="shared" si="2"/>
        <v>0</v>
      </c>
      <c r="F99">
        <f t="shared" si="2"/>
        <v>0</v>
      </c>
      <c r="G99">
        <f t="shared" si="2"/>
        <v>0.3170550000000002</v>
      </c>
      <c r="H99">
        <f t="shared" si="2"/>
        <v>0</v>
      </c>
      <c r="I99">
        <f t="shared" si="2"/>
        <v>0</v>
      </c>
      <c r="J99">
        <f t="shared" si="2"/>
        <v>0.31637627499999998</v>
      </c>
      <c r="K99">
        <f t="shared" si="2"/>
        <v>15.123578686749996</v>
      </c>
      <c r="L99">
        <f t="shared" si="2"/>
        <v>13.374300413749973</v>
      </c>
      <c r="M99">
        <f t="shared" si="2"/>
        <v>2.10618683075</v>
      </c>
      <c r="N99">
        <f t="shared" si="2"/>
        <v>2.835</v>
      </c>
      <c r="O99">
        <f t="shared" si="2"/>
        <v>2.9679749999999947</v>
      </c>
      <c r="P99">
        <f t="shared" si="2"/>
        <v>2.3637118525000003</v>
      </c>
      <c r="Q99">
        <f t="shared" si="2"/>
        <v>0.3740385247500001</v>
      </c>
      <c r="R99">
        <f t="shared" si="2"/>
        <v>1.0011838219999991</v>
      </c>
      <c r="S99">
        <f t="shared" si="2"/>
        <v>0.47820897149999969</v>
      </c>
      <c r="T99">
        <f t="shared" si="2"/>
        <v>0</v>
      </c>
      <c r="U99">
        <f t="shared" si="2"/>
        <v>8.3550868124999909</v>
      </c>
      <c r="V99">
        <f t="shared" si="2"/>
        <v>0.3453945999999995</v>
      </c>
      <c r="W99">
        <f t="shared" si="2"/>
        <v>1.003438078249999</v>
      </c>
      <c r="X99">
        <f t="shared" si="2"/>
        <v>3.5342615999999953</v>
      </c>
      <c r="Y99">
        <f t="shared" si="2"/>
        <v>0</v>
      </c>
      <c r="Z99">
        <f t="shared" si="2"/>
        <v>0.16875320000000005</v>
      </c>
      <c r="AA99">
        <f t="shared" si="2"/>
        <v>0.86901026999999897</v>
      </c>
      <c r="AB99">
        <f t="shared" si="2"/>
        <v>0.87042233999999852</v>
      </c>
      <c r="AC99">
        <f t="shared" si="2"/>
        <v>0.54231781799999956</v>
      </c>
      <c r="AD99">
        <f t="shared" si="2"/>
        <v>0</v>
      </c>
      <c r="AE99">
        <f t="shared" si="2"/>
        <v>1.1864773440000005</v>
      </c>
      <c r="AF99">
        <f t="shared" si="2"/>
        <v>0.27953100000000025</v>
      </c>
      <c r="AG99">
        <f t="shared" si="2"/>
        <v>0.95607360000000108</v>
      </c>
      <c r="AH99">
        <f t="shared" si="2"/>
        <v>2.742938150000001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1.9149178999999983</v>
      </c>
      <c r="AM99">
        <f t="shared" si="2"/>
        <v>0.10662800300000005</v>
      </c>
      <c r="AN99">
        <f t="shared" si="2"/>
        <v>2.418032000000005E-2</v>
      </c>
      <c r="AO99">
        <f t="shared" si="2"/>
        <v>0.25923450000000026</v>
      </c>
      <c r="AP99">
        <f t="shared" si="2"/>
        <v>0.27298109999999992</v>
      </c>
      <c r="AQ99">
        <f t="shared" si="2"/>
        <v>0.54683999999999977</v>
      </c>
      <c r="AR99">
        <f t="shared" si="2"/>
        <v>0.40433999999999964</v>
      </c>
      <c r="AS99">
        <f t="shared" si="2"/>
        <v>0.30778176000000035</v>
      </c>
      <c r="AT99">
        <f t="shared" si="2"/>
        <v>0.39842834425000057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1.1043500000000002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68.847008916999997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659.10272499999996</v>
      </c>
      <c r="L3">
        <v>626.82815100000005</v>
      </c>
      <c r="M3">
        <v>88.292400000000001</v>
      </c>
      <c r="N3">
        <v>113.36456200000001</v>
      </c>
      <c r="O3">
        <v>118.6819</v>
      </c>
      <c r="P3">
        <v>98.609174999999993</v>
      </c>
      <c r="Q3">
        <v>19.179604000000001</v>
      </c>
      <c r="R3">
        <v>40.681778999999999</v>
      </c>
      <c r="S3">
        <v>25.326578999999999</v>
      </c>
      <c r="T3">
        <v>0</v>
      </c>
      <c r="U3">
        <v>333.06688400000002</v>
      </c>
      <c r="V3">
        <v>13.675725</v>
      </c>
      <c r="W3">
        <v>38.728034000000001</v>
      </c>
      <c r="X3">
        <v>141.32628600000001</v>
      </c>
      <c r="Y3">
        <v>0</v>
      </c>
      <c r="Z3">
        <v>6.2580119999999999</v>
      </c>
      <c r="AA3">
        <v>37.908149999999999</v>
      </c>
      <c r="AB3">
        <v>37.917862</v>
      </c>
      <c r="AC3">
        <v>27.891577000000002</v>
      </c>
      <c r="AD3">
        <v>0</v>
      </c>
      <c r="AE3">
        <v>47.444262999999999</v>
      </c>
      <c r="AF3">
        <v>8.5163779999999996</v>
      </c>
      <c r="AG3">
        <v>38.230992999999998</v>
      </c>
      <c r="AH3">
        <v>112.24123400000001</v>
      </c>
      <c r="AI3">
        <v>0</v>
      </c>
      <c r="AJ3">
        <v>0</v>
      </c>
      <c r="AK3">
        <v>49.079729999999998</v>
      </c>
      <c r="AL3">
        <v>82.522683999999998</v>
      </c>
      <c r="AM3">
        <v>10.106313</v>
      </c>
      <c r="AN3">
        <v>0.95467100000000005</v>
      </c>
      <c r="AO3">
        <v>9.8753130000000002</v>
      </c>
      <c r="AP3">
        <v>12.785507000000001</v>
      </c>
      <c r="AQ3">
        <v>43.531992000000002</v>
      </c>
      <c r="AR3">
        <v>8.47607</v>
      </c>
      <c r="AS3">
        <v>30.983723000000001</v>
      </c>
      <c r="AT3">
        <v>19.194008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2900.7822839999999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659.10272499999996</v>
      </c>
      <c r="L4">
        <v>626.82815100000005</v>
      </c>
      <c r="M4">
        <v>88.292400000000001</v>
      </c>
      <c r="N4">
        <v>113.36456200000001</v>
      </c>
      <c r="O4">
        <v>118.6819</v>
      </c>
      <c r="P4">
        <v>98.609174999999993</v>
      </c>
      <c r="Q4">
        <v>19.179604000000001</v>
      </c>
      <c r="R4">
        <v>40.681778999999999</v>
      </c>
      <c r="S4">
        <v>25.326578999999999</v>
      </c>
      <c r="T4">
        <v>0</v>
      </c>
      <c r="U4">
        <v>333.07588099999998</v>
      </c>
      <c r="V4">
        <v>13.675725</v>
      </c>
      <c r="W4">
        <v>41.942729</v>
      </c>
      <c r="X4">
        <v>141.32628600000001</v>
      </c>
      <c r="Y4">
        <v>0</v>
      </c>
      <c r="Z4">
        <v>6.2580119999999999</v>
      </c>
      <c r="AA4">
        <v>37.908149999999999</v>
      </c>
      <c r="AB4">
        <v>37.917862</v>
      </c>
      <c r="AC4">
        <v>27.891577000000002</v>
      </c>
      <c r="AD4">
        <v>0</v>
      </c>
      <c r="AE4">
        <v>47.444262999999999</v>
      </c>
      <c r="AF4">
        <v>8.5163779999999996</v>
      </c>
      <c r="AG4">
        <v>38.230992999999998</v>
      </c>
      <c r="AH4">
        <v>112.24123400000001</v>
      </c>
      <c r="AI4">
        <v>0</v>
      </c>
      <c r="AJ4">
        <v>0</v>
      </c>
      <c r="AK4">
        <v>49.079729999999998</v>
      </c>
      <c r="AL4">
        <v>82.522683999999998</v>
      </c>
      <c r="AM4">
        <v>10.106313</v>
      </c>
      <c r="AN4">
        <v>0.95467100000000005</v>
      </c>
      <c r="AO4">
        <v>9.8753130000000002</v>
      </c>
      <c r="AP4">
        <v>12.785507000000001</v>
      </c>
      <c r="AQ4">
        <v>43.531992000000002</v>
      </c>
      <c r="AR4">
        <v>8.47607</v>
      </c>
      <c r="AS4">
        <v>30.983723000000001</v>
      </c>
      <c r="AT4">
        <v>19.194008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2904.0059759999995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659.10272499999996</v>
      </c>
      <c r="L5">
        <v>626.82815100000005</v>
      </c>
      <c r="M5">
        <v>88.292400000000001</v>
      </c>
      <c r="N5">
        <v>113.36456200000001</v>
      </c>
      <c r="O5">
        <v>118.6819</v>
      </c>
      <c r="P5">
        <v>98.609174999999993</v>
      </c>
      <c r="Q5">
        <v>19.179604000000001</v>
      </c>
      <c r="R5">
        <v>40.681778999999999</v>
      </c>
      <c r="S5">
        <v>25.326578999999999</v>
      </c>
      <c r="T5">
        <v>0</v>
      </c>
      <c r="U5">
        <v>333.07588099999998</v>
      </c>
      <c r="V5">
        <v>13.675725</v>
      </c>
      <c r="W5">
        <v>40.777653000000001</v>
      </c>
      <c r="X5">
        <v>141.32628600000001</v>
      </c>
      <c r="Y5">
        <v>0</v>
      </c>
      <c r="Z5">
        <v>6.2580119999999999</v>
      </c>
      <c r="AA5">
        <v>37.908149999999999</v>
      </c>
      <c r="AB5">
        <v>37.917862</v>
      </c>
      <c r="AC5">
        <v>27.891577000000002</v>
      </c>
      <c r="AD5">
        <v>0</v>
      </c>
      <c r="AE5">
        <v>47.444262999999999</v>
      </c>
      <c r="AF5">
        <v>8.5163779999999996</v>
      </c>
      <c r="AG5">
        <v>38.230992999999998</v>
      </c>
      <c r="AH5">
        <v>112.24123400000001</v>
      </c>
      <c r="AI5">
        <v>0</v>
      </c>
      <c r="AJ5">
        <v>0</v>
      </c>
      <c r="AK5">
        <v>49.079729999999998</v>
      </c>
      <c r="AL5">
        <v>82.522683999999998</v>
      </c>
      <c r="AM5">
        <v>4.9891920000000001</v>
      </c>
      <c r="AN5">
        <v>0.95467100000000005</v>
      </c>
      <c r="AO5">
        <v>9.8753130000000002</v>
      </c>
      <c r="AP5">
        <v>12.785507000000001</v>
      </c>
      <c r="AQ5">
        <v>29.021328</v>
      </c>
      <c r="AR5">
        <v>46.618386999999998</v>
      </c>
      <c r="AS5">
        <v>30.983723000000001</v>
      </c>
      <c r="AT5">
        <v>18.400929000000001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2920.5623529999993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659.10272499999996</v>
      </c>
      <c r="L6">
        <v>626.82815100000005</v>
      </c>
      <c r="M6">
        <v>88.292400000000001</v>
      </c>
      <c r="N6">
        <v>113.36456200000001</v>
      </c>
      <c r="O6">
        <v>118.6819</v>
      </c>
      <c r="P6">
        <v>98.609174999999993</v>
      </c>
      <c r="Q6">
        <v>19.179604000000001</v>
      </c>
      <c r="R6">
        <v>40.681778999999999</v>
      </c>
      <c r="S6">
        <v>25.326578999999999</v>
      </c>
      <c r="T6">
        <v>0</v>
      </c>
      <c r="U6">
        <v>333.07588099999998</v>
      </c>
      <c r="V6">
        <v>13.675725</v>
      </c>
      <c r="W6">
        <v>40.777653000000001</v>
      </c>
      <c r="X6">
        <v>141.32628600000001</v>
      </c>
      <c r="Y6">
        <v>0</v>
      </c>
      <c r="Z6">
        <v>6.2580119999999999</v>
      </c>
      <c r="AA6">
        <v>37.908149999999999</v>
      </c>
      <c r="AB6">
        <v>37.917862</v>
      </c>
      <c r="AC6">
        <v>27.891577000000002</v>
      </c>
      <c r="AD6">
        <v>0</v>
      </c>
      <c r="AE6">
        <v>47.444262999999999</v>
      </c>
      <c r="AF6">
        <v>8.5163779999999996</v>
      </c>
      <c r="AG6">
        <v>38.230992999999998</v>
      </c>
      <c r="AH6">
        <v>112.24123400000001</v>
      </c>
      <c r="AI6">
        <v>0</v>
      </c>
      <c r="AJ6">
        <v>0</v>
      </c>
      <c r="AK6">
        <v>49.079729999999998</v>
      </c>
      <c r="AL6">
        <v>82.522683999999998</v>
      </c>
      <c r="AM6">
        <v>0</v>
      </c>
      <c r="AN6">
        <v>0.95467100000000005</v>
      </c>
      <c r="AO6">
        <v>9.8753130000000002</v>
      </c>
      <c r="AP6">
        <v>12.785507000000001</v>
      </c>
      <c r="AQ6">
        <v>29.021328</v>
      </c>
      <c r="AR6">
        <v>46.618386999999998</v>
      </c>
      <c r="AS6">
        <v>30.983723000000001</v>
      </c>
      <c r="AT6">
        <v>16.879943999999998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2914.0521759999992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659.10272499999996</v>
      </c>
      <c r="L7">
        <v>626.82815100000005</v>
      </c>
      <c r="M7">
        <v>88.292400000000001</v>
      </c>
      <c r="N7">
        <v>113.36456200000001</v>
      </c>
      <c r="O7">
        <v>118.6819</v>
      </c>
      <c r="P7">
        <v>98.609174999999993</v>
      </c>
      <c r="Q7">
        <v>19.179604000000001</v>
      </c>
      <c r="R7">
        <v>40.681778999999999</v>
      </c>
      <c r="S7">
        <v>25.326578999999999</v>
      </c>
      <c r="T7">
        <v>0</v>
      </c>
      <c r="U7">
        <v>333.07588099999998</v>
      </c>
      <c r="V7">
        <v>13.675725</v>
      </c>
      <c r="W7">
        <v>40.777653000000001</v>
      </c>
      <c r="X7">
        <v>141.32628600000001</v>
      </c>
      <c r="Y7">
        <v>0</v>
      </c>
      <c r="Z7">
        <v>6.2580119999999999</v>
      </c>
      <c r="AA7">
        <v>37.908149999999999</v>
      </c>
      <c r="AB7">
        <v>37.917862</v>
      </c>
      <c r="AC7">
        <v>27.891577000000002</v>
      </c>
      <c r="AD7">
        <v>0</v>
      </c>
      <c r="AE7">
        <v>47.444262999999999</v>
      </c>
      <c r="AF7">
        <v>8.5163779999999996</v>
      </c>
      <c r="AG7">
        <v>38.230992999999998</v>
      </c>
      <c r="AH7">
        <v>112.24123400000001</v>
      </c>
      <c r="AI7">
        <v>0</v>
      </c>
      <c r="AJ7">
        <v>0</v>
      </c>
      <c r="AK7">
        <v>49.079729999999998</v>
      </c>
      <c r="AL7">
        <v>82.522683999999998</v>
      </c>
      <c r="AM7">
        <v>0</v>
      </c>
      <c r="AN7">
        <v>0.95467100000000005</v>
      </c>
      <c r="AO7">
        <v>9.8753130000000002</v>
      </c>
      <c r="AP7">
        <v>12.785507000000001</v>
      </c>
      <c r="AQ7">
        <v>14.510664</v>
      </c>
      <c r="AR7">
        <v>10.595088000000001</v>
      </c>
      <c r="AS7">
        <v>10.327908000000001</v>
      </c>
      <c r="AT7">
        <v>16.691385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2842.673839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659.10272499999996</v>
      </c>
      <c r="L8">
        <v>626.82815100000005</v>
      </c>
      <c r="M8">
        <v>88.292400000000001</v>
      </c>
      <c r="N8">
        <v>113.36456200000001</v>
      </c>
      <c r="O8">
        <v>118.6819</v>
      </c>
      <c r="P8">
        <v>98.609174999999993</v>
      </c>
      <c r="Q8">
        <v>19.179604000000001</v>
      </c>
      <c r="R8">
        <v>40.681778999999999</v>
      </c>
      <c r="S8">
        <v>25.326578999999999</v>
      </c>
      <c r="T8">
        <v>0</v>
      </c>
      <c r="U8">
        <v>333.07588099999998</v>
      </c>
      <c r="V8">
        <v>13.675725</v>
      </c>
      <c r="W8">
        <v>40.777653000000001</v>
      </c>
      <c r="X8">
        <v>141.32628600000001</v>
      </c>
      <c r="Y8">
        <v>0</v>
      </c>
      <c r="Z8">
        <v>6.2580119999999999</v>
      </c>
      <c r="AA8">
        <v>37.908149999999999</v>
      </c>
      <c r="AB8">
        <v>37.917862</v>
      </c>
      <c r="AC8">
        <v>27.891577000000002</v>
      </c>
      <c r="AD8">
        <v>0</v>
      </c>
      <c r="AE8">
        <v>47.444262999999999</v>
      </c>
      <c r="AF8">
        <v>8.5163779999999996</v>
      </c>
      <c r="AG8">
        <v>38.230992999999998</v>
      </c>
      <c r="AH8">
        <v>112.24123400000001</v>
      </c>
      <c r="AI8">
        <v>0</v>
      </c>
      <c r="AJ8">
        <v>0</v>
      </c>
      <c r="AK8">
        <v>49.079729999999998</v>
      </c>
      <c r="AL8">
        <v>82.522683999999998</v>
      </c>
      <c r="AM8">
        <v>0</v>
      </c>
      <c r="AN8">
        <v>0.95467100000000005</v>
      </c>
      <c r="AO8">
        <v>9.8753130000000002</v>
      </c>
      <c r="AP8">
        <v>12.785507000000001</v>
      </c>
      <c r="AQ8">
        <v>14.510664</v>
      </c>
      <c r="AR8">
        <v>8.47607</v>
      </c>
      <c r="AS8">
        <v>9.0369189999999993</v>
      </c>
      <c r="AT8">
        <v>16.280771000000001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2838.8532180000002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659.10272499999996</v>
      </c>
      <c r="L9">
        <v>536.96632499999998</v>
      </c>
      <c r="M9">
        <v>88.292400000000001</v>
      </c>
      <c r="N9">
        <v>113.36456200000001</v>
      </c>
      <c r="O9">
        <v>118.6819</v>
      </c>
      <c r="P9">
        <v>98.609174999999993</v>
      </c>
      <c r="Q9">
        <v>16.373944000000002</v>
      </c>
      <c r="R9">
        <v>40.681778999999999</v>
      </c>
      <c r="S9">
        <v>23.073938999999999</v>
      </c>
      <c r="T9">
        <v>0</v>
      </c>
      <c r="U9">
        <v>333.07588099999998</v>
      </c>
      <c r="V9">
        <v>13.675725</v>
      </c>
      <c r="W9">
        <v>40.777653000000001</v>
      </c>
      <c r="X9">
        <v>141.32628600000001</v>
      </c>
      <c r="Y9">
        <v>0</v>
      </c>
      <c r="Z9">
        <v>6.2580119999999999</v>
      </c>
      <c r="AA9">
        <v>37.908149999999999</v>
      </c>
      <c r="AB9">
        <v>37.917862</v>
      </c>
      <c r="AC9">
        <v>27.891577000000002</v>
      </c>
      <c r="AD9">
        <v>0</v>
      </c>
      <c r="AE9">
        <v>47.444262999999999</v>
      </c>
      <c r="AF9">
        <v>8.5163779999999996</v>
      </c>
      <c r="AG9">
        <v>38.230992999999998</v>
      </c>
      <c r="AH9">
        <v>112.24123400000001</v>
      </c>
      <c r="AI9">
        <v>0</v>
      </c>
      <c r="AJ9">
        <v>0</v>
      </c>
      <c r="AK9">
        <v>49.079729999999998</v>
      </c>
      <c r="AL9">
        <v>82.522683999999998</v>
      </c>
      <c r="AM9">
        <v>0</v>
      </c>
      <c r="AN9">
        <v>0.95467100000000005</v>
      </c>
      <c r="AO9">
        <v>9.8753130000000002</v>
      </c>
      <c r="AP9">
        <v>12.785507000000001</v>
      </c>
      <c r="AQ9">
        <v>0</v>
      </c>
      <c r="AR9">
        <v>8.47607</v>
      </c>
      <c r="AS9">
        <v>9.0369189999999993</v>
      </c>
      <c r="AT9">
        <v>16.015436000000001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2729.1570930000003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659.10272499999996</v>
      </c>
      <c r="L10">
        <v>445.92949900000002</v>
      </c>
      <c r="M10">
        <v>88.292400000000001</v>
      </c>
      <c r="N10">
        <v>113.36456200000001</v>
      </c>
      <c r="O10">
        <v>118.6819</v>
      </c>
      <c r="P10">
        <v>98.609174999999993</v>
      </c>
      <c r="Q10">
        <v>16.177759000000002</v>
      </c>
      <c r="R10">
        <v>40.681778999999999</v>
      </c>
      <c r="S10">
        <v>22.354868</v>
      </c>
      <c r="T10">
        <v>0</v>
      </c>
      <c r="U10">
        <v>333.07588099999998</v>
      </c>
      <c r="V10">
        <v>13.675725</v>
      </c>
      <c r="W10">
        <v>40.777653000000001</v>
      </c>
      <c r="X10">
        <v>141.32628600000001</v>
      </c>
      <c r="Y10">
        <v>0</v>
      </c>
      <c r="Z10">
        <v>6.2580119999999999</v>
      </c>
      <c r="AA10">
        <v>37.908149999999999</v>
      </c>
      <c r="AB10">
        <v>37.917862</v>
      </c>
      <c r="AC10">
        <v>27.891577000000002</v>
      </c>
      <c r="AD10">
        <v>0</v>
      </c>
      <c r="AE10">
        <v>47.444262999999999</v>
      </c>
      <c r="AF10">
        <v>8.5163779999999996</v>
      </c>
      <c r="AG10">
        <v>38.230992999999998</v>
      </c>
      <c r="AH10">
        <v>112.24123400000001</v>
      </c>
      <c r="AI10">
        <v>0</v>
      </c>
      <c r="AJ10">
        <v>0</v>
      </c>
      <c r="AK10">
        <v>49.079729999999998</v>
      </c>
      <c r="AL10">
        <v>82.522683999999998</v>
      </c>
      <c r="AM10">
        <v>0</v>
      </c>
      <c r="AN10">
        <v>0.95467100000000005</v>
      </c>
      <c r="AO10">
        <v>9.8753130000000002</v>
      </c>
      <c r="AP10">
        <v>12.785507000000001</v>
      </c>
      <c r="AQ10">
        <v>0</v>
      </c>
      <c r="AR10">
        <v>8.47607</v>
      </c>
      <c r="AS10">
        <v>9.0369189999999993</v>
      </c>
      <c r="AT10">
        <v>14.488398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2635.6779729999998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600.64818400000001</v>
      </c>
      <c r="L11">
        <v>413.07887199999999</v>
      </c>
      <c r="M11">
        <v>88.292400000000001</v>
      </c>
      <c r="N11">
        <v>113.36456200000001</v>
      </c>
      <c r="O11">
        <v>118.6819</v>
      </c>
      <c r="P11">
        <v>98.609174999999993</v>
      </c>
      <c r="Q11">
        <v>13.224282000000001</v>
      </c>
      <c r="R11">
        <v>40.681778999999999</v>
      </c>
      <c r="S11">
        <v>18.801003000000001</v>
      </c>
      <c r="T11">
        <v>0</v>
      </c>
      <c r="U11">
        <v>333.07588099999998</v>
      </c>
      <c r="V11">
        <v>13.675725</v>
      </c>
      <c r="W11">
        <v>40.777653000000001</v>
      </c>
      <c r="X11">
        <v>141.32628600000001</v>
      </c>
      <c r="Y11">
        <v>0</v>
      </c>
      <c r="Z11">
        <v>6.2580119999999999</v>
      </c>
      <c r="AA11">
        <v>37.908149999999999</v>
      </c>
      <c r="AB11">
        <v>37.917862</v>
      </c>
      <c r="AC11">
        <v>27.891577000000002</v>
      </c>
      <c r="AD11">
        <v>0</v>
      </c>
      <c r="AE11">
        <v>47.444262999999999</v>
      </c>
      <c r="AF11">
        <v>8.5163779999999996</v>
      </c>
      <c r="AG11">
        <v>38.230992999999998</v>
      </c>
      <c r="AH11">
        <v>112.24123400000001</v>
      </c>
      <c r="AI11">
        <v>0</v>
      </c>
      <c r="AJ11">
        <v>0</v>
      </c>
      <c r="AK11">
        <v>49.079729999999998</v>
      </c>
      <c r="AL11">
        <v>79.177169000000006</v>
      </c>
      <c r="AM11">
        <v>0</v>
      </c>
      <c r="AN11">
        <v>0.95467100000000005</v>
      </c>
      <c r="AO11">
        <v>9.8753130000000002</v>
      </c>
      <c r="AP11">
        <v>12.785507000000001</v>
      </c>
      <c r="AQ11">
        <v>0</v>
      </c>
      <c r="AR11">
        <v>10.595088000000001</v>
      </c>
      <c r="AS11">
        <v>9.0369189999999993</v>
      </c>
      <c r="AT11">
        <v>15.749093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2537.8996609999999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582.29490399999997</v>
      </c>
      <c r="L12">
        <v>393.88487199999997</v>
      </c>
      <c r="M12">
        <v>88.292400000000001</v>
      </c>
      <c r="N12">
        <v>113.36456200000001</v>
      </c>
      <c r="O12">
        <v>118.6819</v>
      </c>
      <c r="P12">
        <v>98.609174999999993</v>
      </c>
      <c r="Q12">
        <v>13.224282000000001</v>
      </c>
      <c r="R12">
        <v>40.681778999999999</v>
      </c>
      <c r="S12">
        <v>18.801003000000001</v>
      </c>
      <c r="T12">
        <v>0</v>
      </c>
      <c r="U12">
        <v>333.07588099999998</v>
      </c>
      <c r="V12">
        <v>13.675725</v>
      </c>
      <c r="W12">
        <v>40.777653000000001</v>
      </c>
      <c r="X12">
        <v>141.32628600000001</v>
      </c>
      <c r="Y12">
        <v>0</v>
      </c>
      <c r="Z12">
        <v>6.2580119999999999</v>
      </c>
      <c r="AA12">
        <v>37.908149999999999</v>
      </c>
      <c r="AB12">
        <v>37.917862</v>
      </c>
      <c r="AC12">
        <v>27.891577000000002</v>
      </c>
      <c r="AD12">
        <v>0</v>
      </c>
      <c r="AE12">
        <v>47.444262999999999</v>
      </c>
      <c r="AF12">
        <v>8.5163779999999996</v>
      </c>
      <c r="AG12">
        <v>38.230992999999998</v>
      </c>
      <c r="AH12">
        <v>112.24123400000001</v>
      </c>
      <c r="AI12">
        <v>0</v>
      </c>
      <c r="AJ12">
        <v>0</v>
      </c>
      <c r="AK12">
        <v>49.079729999999998</v>
      </c>
      <c r="AL12">
        <v>79.177169000000006</v>
      </c>
      <c r="AM12">
        <v>0</v>
      </c>
      <c r="AN12">
        <v>0.95467100000000005</v>
      </c>
      <c r="AO12">
        <v>9.8753130000000002</v>
      </c>
      <c r="AP12">
        <v>12.785507000000001</v>
      </c>
      <c r="AQ12">
        <v>0</v>
      </c>
      <c r="AR12">
        <v>10.595088000000001</v>
      </c>
      <c r="AS12">
        <v>9.0369189999999993</v>
      </c>
      <c r="AT12">
        <v>14.867938000000001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2499.4712259999997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582.29490399999997</v>
      </c>
      <c r="L13">
        <v>387.71879999999999</v>
      </c>
      <c r="M13">
        <v>88.292400000000001</v>
      </c>
      <c r="N13">
        <v>113.36456200000001</v>
      </c>
      <c r="O13">
        <v>118.6819</v>
      </c>
      <c r="P13">
        <v>98.609174999999993</v>
      </c>
      <c r="Q13">
        <v>11.421953999999999</v>
      </c>
      <c r="R13">
        <v>40.681778999999999</v>
      </c>
      <c r="S13">
        <v>13.661704</v>
      </c>
      <c r="T13">
        <v>0</v>
      </c>
      <c r="U13">
        <v>333.07588099999998</v>
      </c>
      <c r="V13">
        <v>13.675725</v>
      </c>
      <c r="W13">
        <v>40.777653000000001</v>
      </c>
      <c r="X13">
        <v>141.32628600000001</v>
      </c>
      <c r="Y13">
        <v>0</v>
      </c>
      <c r="Z13">
        <v>6.2580119999999999</v>
      </c>
      <c r="AA13">
        <v>37.908149999999999</v>
      </c>
      <c r="AB13">
        <v>37.917862</v>
      </c>
      <c r="AC13">
        <v>27.891577000000002</v>
      </c>
      <c r="AD13">
        <v>0</v>
      </c>
      <c r="AE13">
        <v>47.444262999999999</v>
      </c>
      <c r="AF13">
        <v>8.5163779999999996</v>
      </c>
      <c r="AG13">
        <v>38.230992999999998</v>
      </c>
      <c r="AH13">
        <v>112.24123400000001</v>
      </c>
      <c r="AI13">
        <v>0</v>
      </c>
      <c r="AJ13">
        <v>0</v>
      </c>
      <c r="AK13">
        <v>49.079729999999998</v>
      </c>
      <c r="AL13">
        <v>79.177169000000006</v>
      </c>
      <c r="AM13">
        <v>0</v>
      </c>
      <c r="AN13">
        <v>0.95467100000000005</v>
      </c>
      <c r="AO13">
        <v>9.8753130000000002</v>
      </c>
      <c r="AP13">
        <v>12.785507000000001</v>
      </c>
      <c r="AQ13">
        <v>0</v>
      </c>
      <c r="AR13">
        <v>10.595088000000001</v>
      </c>
      <c r="AS13">
        <v>9.2951169999999994</v>
      </c>
      <c r="AT13">
        <v>15.132063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2486.8858500000001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582.29490399999997</v>
      </c>
      <c r="L14">
        <v>358.92779999999999</v>
      </c>
      <c r="M14">
        <v>88.292400000000001</v>
      </c>
      <c r="N14">
        <v>113.36456200000001</v>
      </c>
      <c r="O14">
        <v>118.6819</v>
      </c>
      <c r="P14">
        <v>98.609174999999993</v>
      </c>
      <c r="Q14">
        <v>11.421953999999999</v>
      </c>
      <c r="R14">
        <v>40.681778999999999</v>
      </c>
      <c r="S14">
        <v>13.661704</v>
      </c>
      <c r="T14">
        <v>0</v>
      </c>
      <c r="U14">
        <v>333.07588099999998</v>
      </c>
      <c r="V14">
        <v>13.675725</v>
      </c>
      <c r="W14">
        <v>40.777653000000001</v>
      </c>
      <c r="X14">
        <v>141.32628600000001</v>
      </c>
      <c r="Y14">
        <v>0</v>
      </c>
      <c r="Z14">
        <v>6.2580119999999999</v>
      </c>
      <c r="AA14">
        <v>37.908149999999999</v>
      </c>
      <c r="AB14">
        <v>37.917862</v>
      </c>
      <c r="AC14">
        <v>27.891577000000002</v>
      </c>
      <c r="AD14">
        <v>0</v>
      </c>
      <c r="AE14">
        <v>47.444262999999999</v>
      </c>
      <c r="AF14">
        <v>8.5163779999999996</v>
      </c>
      <c r="AG14">
        <v>38.230992999999998</v>
      </c>
      <c r="AH14">
        <v>112.24123400000001</v>
      </c>
      <c r="AI14">
        <v>0</v>
      </c>
      <c r="AJ14">
        <v>0</v>
      </c>
      <c r="AK14">
        <v>49.079729999999998</v>
      </c>
      <c r="AL14">
        <v>79.177169000000006</v>
      </c>
      <c r="AM14">
        <v>0</v>
      </c>
      <c r="AN14">
        <v>0.95467100000000005</v>
      </c>
      <c r="AO14">
        <v>9.8753130000000002</v>
      </c>
      <c r="AP14">
        <v>12.785507000000001</v>
      </c>
      <c r="AQ14">
        <v>0</v>
      </c>
      <c r="AR14">
        <v>10.595088000000001</v>
      </c>
      <c r="AS14">
        <v>9.2951169999999994</v>
      </c>
      <c r="AT14">
        <v>15.69885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2458.6616370000006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639.10914400000001</v>
      </c>
      <c r="L15">
        <v>339.73379999999997</v>
      </c>
      <c r="M15">
        <v>88.292400000000001</v>
      </c>
      <c r="N15">
        <v>113.36456200000001</v>
      </c>
      <c r="O15">
        <v>118.6819</v>
      </c>
      <c r="P15">
        <v>98.609174999999993</v>
      </c>
      <c r="Q15">
        <v>11.421953999999999</v>
      </c>
      <c r="R15">
        <v>40.681778999999999</v>
      </c>
      <c r="S15">
        <v>13.661704</v>
      </c>
      <c r="T15">
        <v>0</v>
      </c>
      <c r="U15">
        <v>333.07588099999998</v>
      </c>
      <c r="V15">
        <v>13.675725</v>
      </c>
      <c r="W15">
        <v>40.777653000000001</v>
      </c>
      <c r="X15">
        <v>141.32628600000001</v>
      </c>
      <c r="Y15">
        <v>0</v>
      </c>
      <c r="Z15">
        <v>6.2580119999999999</v>
      </c>
      <c r="AA15">
        <v>37.908149999999999</v>
      </c>
      <c r="AB15">
        <v>37.917862</v>
      </c>
      <c r="AC15">
        <v>27.891577000000002</v>
      </c>
      <c r="AD15">
        <v>0</v>
      </c>
      <c r="AE15">
        <v>47.444262999999999</v>
      </c>
      <c r="AF15">
        <v>8.5163779999999996</v>
      </c>
      <c r="AG15">
        <v>38.230992999999998</v>
      </c>
      <c r="AH15">
        <v>112.24123400000001</v>
      </c>
      <c r="AI15">
        <v>0</v>
      </c>
      <c r="AJ15">
        <v>0</v>
      </c>
      <c r="AK15">
        <v>49.079729999999998</v>
      </c>
      <c r="AL15">
        <v>79.177169000000006</v>
      </c>
      <c r="AM15">
        <v>0</v>
      </c>
      <c r="AN15">
        <v>0.95467100000000005</v>
      </c>
      <c r="AO15">
        <v>9.8753130000000002</v>
      </c>
      <c r="AP15">
        <v>11.679069</v>
      </c>
      <c r="AQ15">
        <v>0</v>
      </c>
      <c r="AR15">
        <v>8.47607</v>
      </c>
      <c r="AS15">
        <v>9.2951169999999994</v>
      </c>
      <c r="AT15">
        <v>16.792071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2494.1496419999999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634.16668900000002</v>
      </c>
      <c r="L16">
        <v>339.73379999999997</v>
      </c>
      <c r="M16">
        <v>88.292400000000001</v>
      </c>
      <c r="N16">
        <v>113.36456200000001</v>
      </c>
      <c r="O16">
        <v>118.6819</v>
      </c>
      <c r="P16">
        <v>98.609174999999993</v>
      </c>
      <c r="Q16">
        <v>11.421953999999999</v>
      </c>
      <c r="R16">
        <v>40.681778999999999</v>
      </c>
      <c r="S16">
        <v>13.661704</v>
      </c>
      <c r="T16">
        <v>0</v>
      </c>
      <c r="U16">
        <v>333.07588099999998</v>
      </c>
      <c r="V16">
        <v>13.675725</v>
      </c>
      <c r="W16">
        <v>40.777653000000001</v>
      </c>
      <c r="X16">
        <v>141.32628600000001</v>
      </c>
      <c r="Y16">
        <v>0</v>
      </c>
      <c r="Z16">
        <v>6.2580119999999999</v>
      </c>
      <c r="AA16">
        <v>37.908149999999999</v>
      </c>
      <c r="AB16">
        <v>37.917862</v>
      </c>
      <c r="AC16">
        <v>27.891577000000002</v>
      </c>
      <c r="AD16">
        <v>0</v>
      </c>
      <c r="AE16">
        <v>47.444262999999999</v>
      </c>
      <c r="AF16">
        <v>8.5163779999999996</v>
      </c>
      <c r="AG16">
        <v>38.230992999999998</v>
      </c>
      <c r="AH16">
        <v>112.24123400000001</v>
      </c>
      <c r="AI16">
        <v>0</v>
      </c>
      <c r="AJ16">
        <v>0</v>
      </c>
      <c r="AK16">
        <v>49.079729999999998</v>
      </c>
      <c r="AL16">
        <v>79.177169000000006</v>
      </c>
      <c r="AM16">
        <v>0</v>
      </c>
      <c r="AN16">
        <v>0.95467100000000005</v>
      </c>
      <c r="AO16">
        <v>9.8753130000000002</v>
      </c>
      <c r="AP16">
        <v>11.679069</v>
      </c>
      <c r="AQ16">
        <v>0</v>
      </c>
      <c r="AR16">
        <v>8.47607</v>
      </c>
      <c r="AS16">
        <v>9.2951169999999994</v>
      </c>
      <c r="AT16">
        <v>17.555689999999998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2489.9708059999998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629.22423400000002</v>
      </c>
      <c r="L17">
        <v>343.32820600000002</v>
      </c>
      <c r="M17">
        <v>88.292400000000001</v>
      </c>
      <c r="N17">
        <v>113.36456200000001</v>
      </c>
      <c r="O17">
        <v>118.6819</v>
      </c>
      <c r="P17">
        <v>98.609174999999993</v>
      </c>
      <c r="Q17">
        <v>11.421953999999999</v>
      </c>
      <c r="R17">
        <v>40.681778999999999</v>
      </c>
      <c r="S17">
        <v>13.661704</v>
      </c>
      <c r="T17">
        <v>0</v>
      </c>
      <c r="U17">
        <v>333.07588099999998</v>
      </c>
      <c r="V17">
        <v>13.675725</v>
      </c>
      <c r="W17">
        <v>40.777653000000001</v>
      </c>
      <c r="X17">
        <v>141.32628600000001</v>
      </c>
      <c r="Y17">
        <v>0</v>
      </c>
      <c r="Z17">
        <v>6.2580119999999999</v>
      </c>
      <c r="AA17">
        <v>26.914785999999999</v>
      </c>
      <c r="AB17">
        <v>37.917862</v>
      </c>
      <c r="AC17">
        <v>27.891577000000002</v>
      </c>
      <c r="AD17">
        <v>0</v>
      </c>
      <c r="AE17">
        <v>47.444262999999999</v>
      </c>
      <c r="AF17">
        <v>8.5163779999999996</v>
      </c>
      <c r="AG17">
        <v>38.230992999999998</v>
      </c>
      <c r="AH17">
        <v>112.24123400000001</v>
      </c>
      <c r="AI17">
        <v>0</v>
      </c>
      <c r="AJ17">
        <v>0</v>
      </c>
      <c r="AK17">
        <v>49.079729999999998</v>
      </c>
      <c r="AL17">
        <v>79.177169000000006</v>
      </c>
      <c r="AM17">
        <v>0</v>
      </c>
      <c r="AN17">
        <v>0.95467100000000005</v>
      </c>
      <c r="AO17">
        <v>9.8753130000000002</v>
      </c>
      <c r="AP17">
        <v>11.679069</v>
      </c>
      <c r="AQ17">
        <v>0</v>
      </c>
      <c r="AR17">
        <v>9.5355790000000002</v>
      </c>
      <c r="AS17">
        <v>9.2951169999999994</v>
      </c>
      <c r="AT17">
        <v>16.703088000000001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2477.8362999999999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629.22423400000002</v>
      </c>
      <c r="L18">
        <v>343.32820600000002</v>
      </c>
      <c r="M18">
        <v>88.292400000000001</v>
      </c>
      <c r="N18">
        <v>113.36456200000001</v>
      </c>
      <c r="O18">
        <v>118.6819</v>
      </c>
      <c r="P18">
        <v>98.609174999999993</v>
      </c>
      <c r="Q18">
        <v>11.421953999999999</v>
      </c>
      <c r="R18">
        <v>40.681778999999999</v>
      </c>
      <c r="S18">
        <v>13.661704</v>
      </c>
      <c r="T18">
        <v>0</v>
      </c>
      <c r="U18">
        <v>333.07588099999998</v>
      </c>
      <c r="V18">
        <v>13.675725</v>
      </c>
      <c r="W18">
        <v>40.777653000000001</v>
      </c>
      <c r="X18">
        <v>141.32628600000001</v>
      </c>
      <c r="Y18">
        <v>0</v>
      </c>
      <c r="Z18">
        <v>6.2580119999999999</v>
      </c>
      <c r="AA18">
        <v>26.914785999999999</v>
      </c>
      <c r="AB18">
        <v>37.917862</v>
      </c>
      <c r="AC18">
        <v>27.891577000000002</v>
      </c>
      <c r="AD18">
        <v>0</v>
      </c>
      <c r="AE18">
        <v>47.444262999999999</v>
      </c>
      <c r="AF18">
        <v>8.5163779999999996</v>
      </c>
      <c r="AG18">
        <v>38.230992999999998</v>
      </c>
      <c r="AH18">
        <v>112.24123400000001</v>
      </c>
      <c r="AI18">
        <v>0</v>
      </c>
      <c r="AJ18">
        <v>0</v>
      </c>
      <c r="AK18">
        <v>49.079729999999998</v>
      </c>
      <c r="AL18">
        <v>79.177169000000006</v>
      </c>
      <c r="AM18">
        <v>0</v>
      </c>
      <c r="AN18">
        <v>0.95467100000000005</v>
      </c>
      <c r="AO18">
        <v>9.8753130000000002</v>
      </c>
      <c r="AP18">
        <v>11.679069</v>
      </c>
      <c r="AQ18">
        <v>0</v>
      </c>
      <c r="AR18">
        <v>9.5355790000000002</v>
      </c>
      <c r="AS18">
        <v>9.2951169999999994</v>
      </c>
      <c r="AT18">
        <v>16.665053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2477.7982649999999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624.28177900000003</v>
      </c>
      <c r="L19">
        <v>343.32820600000002</v>
      </c>
      <c r="M19">
        <v>88.292400000000001</v>
      </c>
      <c r="N19">
        <v>113.36456200000001</v>
      </c>
      <c r="O19">
        <v>118.6819</v>
      </c>
      <c r="P19">
        <v>98.609174999999993</v>
      </c>
      <c r="Q19">
        <v>11.421953999999999</v>
      </c>
      <c r="R19">
        <v>40.681778999999999</v>
      </c>
      <c r="S19">
        <v>13.661704</v>
      </c>
      <c r="T19">
        <v>0</v>
      </c>
      <c r="U19">
        <v>333.07588099999998</v>
      </c>
      <c r="V19">
        <v>13.675725</v>
      </c>
      <c r="W19">
        <v>40.777653000000001</v>
      </c>
      <c r="X19">
        <v>141.32628600000001</v>
      </c>
      <c r="Y19">
        <v>0</v>
      </c>
      <c r="Z19">
        <v>6.2580119999999999</v>
      </c>
      <c r="AA19">
        <v>26.914785999999999</v>
      </c>
      <c r="AB19">
        <v>37.917862</v>
      </c>
      <c r="AC19">
        <v>27.891577000000002</v>
      </c>
      <c r="AD19">
        <v>0</v>
      </c>
      <c r="AE19">
        <v>47.444262999999999</v>
      </c>
      <c r="AF19">
        <v>8.5163779999999996</v>
      </c>
      <c r="AG19">
        <v>38.230992999999998</v>
      </c>
      <c r="AH19">
        <v>112.24123400000001</v>
      </c>
      <c r="AI19">
        <v>0</v>
      </c>
      <c r="AJ19">
        <v>0</v>
      </c>
      <c r="AK19">
        <v>49.079729999999998</v>
      </c>
      <c r="AL19">
        <v>79.177169000000006</v>
      </c>
      <c r="AM19">
        <v>0</v>
      </c>
      <c r="AN19">
        <v>0.95467100000000005</v>
      </c>
      <c r="AO19">
        <v>9.8753130000000002</v>
      </c>
      <c r="AP19">
        <v>11.679069</v>
      </c>
      <c r="AQ19">
        <v>0</v>
      </c>
      <c r="AR19">
        <v>46.618386999999998</v>
      </c>
      <c r="AS19">
        <v>9.2951169999999994</v>
      </c>
      <c r="AT19">
        <v>18.363903000000001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2511.6374679999999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586.39483800000005</v>
      </c>
      <c r="L20">
        <v>343.32820600000002</v>
      </c>
      <c r="M20">
        <v>88.292400000000001</v>
      </c>
      <c r="N20">
        <v>113.36456200000001</v>
      </c>
      <c r="O20">
        <v>118.6819</v>
      </c>
      <c r="P20">
        <v>98.609174999999993</v>
      </c>
      <c r="Q20">
        <v>11.421953999999999</v>
      </c>
      <c r="R20">
        <v>40.681778999999999</v>
      </c>
      <c r="S20">
        <v>13.661704</v>
      </c>
      <c r="T20">
        <v>0</v>
      </c>
      <c r="U20">
        <v>333.07588099999998</v>
      </c>
      <c r="V20">
        <v>13.675725</v>
      </c>
      <c r="W20">
        <v>40.777653000000001</v>
      </c>
      <c r="X20">
        <v>141.32628600000001</v>
      </c>
      <c r="Y20">
        <v>0</v>
      </c>
      <c r="Z20">
        <v>6.2580119999999999</v>
      </c>
      <c r="AA20">
        <v>26.914785999999999</v>
      </c>
      <c r="AB20">
        <v>37.917862</v>
      </c>
      <c r="AC20">
        <v>27.891577000000002</v>
      </c>
      <c r="AD20">
        <v>0</v>
      </c>
      <c r="AE20">
        <v>47.444262999999999</v>
      </c>
      <c r="AF20">
        <v>8.5163779999999996</v>
      </c>
      <c r="AG20">
        <v>38.230992999999998</v>
      </c>
      <c r="AH20">
        <v>112.24123400000001</v>
      </c>
      <c r="AI20">
        <v>0</v>
      </c>
      <c r="AJ20">
        <v>0</v>
      </c>
      <c r="AK20">
        <v>49.079729999999998</v>
      </c>
      <c r="AL20">
        <v>79.177169000000006</v>
      </c>
      <c r="AM20">
        <v>0</v>
      </c>
      <c r="AN20">
        <v>0.95467100000000005</v>
      </c>
      <c r="AO20">
        <v>9.8753130000000002</v>
      </c>
      <c r="AP20">
        <v>11.679069</v>
      </c>
      <c r="AQ20">
        <v>0</v>
      </c>
      <c r="AR20">
        <v>46.618386999999998</v>
      </c>
      <c r="AS20">
        <v>9.2951169999999994</v>
      </c>
      <c r="AT20">
        <v>19.162157000000001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2474.5487810000004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557.603838</v>
      </c>
      <c r="L21">
        <v>339.73379999999997</v>
      </c>
      <c r="M21">
        <v>88.292400000000001</v>
      </c>
      <c r="N21">
        <v>113.36456200000001</v>
      </c>
      <c r="O21">
        <v>118.6819</v>
      </c>
      <c r="P21">
        <v>98.609174999999993</v>
      </c>
      <c r="Q21">
        <v>11.421953999999999</v>
      </c>
      <c r="R21">
        <v>40.681778999999999</v>
      </c>
      <c r="S21">
        <v>13.661704</v>
      </c>
      <c r="T21">
        <v>0</v>
      </c>
      <c r="U21">
        <v>333.07588099999998</v>
      </c>
      <c r="V21">
        <v>13.675725</v>
      </c>
      <c r="W21">
        <v>39.903846000000001</v>
      </c>
      <c r="X21">
        <v>141.32628600000001</v>
      </c>
      <c r="Y21">
        <v>0</v>
      </c>
      <c r="Z21">
        <v>6.2580119999999999</v>
      </c>
      <c r="AA21">
        <v>26.914785999999999</v>
      </c>
      <c r="AB21">
        <v>37.917862</v>
      </c>
      <c r="AC21">
        <v>27.891577000000002</v>
      </c>
      <c r="AD21">
        <v>0</v>
      </c>
      <c r="AE21">
        <v>47.444262999999999</v>
      </c>
      <c r="AF21">
        <v>8.5163779999999996</v>
      </c>
      <c r="AG21">
        <v>38.230992999999998</v>
      </c>
      <c r="AH21">
        <v>112.24123400000001</v>
      </c>
      <c r="AI21">
        <v>0</v>
      </c>
      <c r="AJ21">
        <v>0</v>
      </c>
      <c r="AK21">
        <v>49.079729999999998</v>
      </c>
      <c r="AL21">
        <v>79.177169000000006</v>
      </c>
      <c r="AM21">
        <v>0</v>
      </c>
      <c r="AN21">
        <v>0.95467100000000005</v>
      </c>
      <c r="AO21">
        <v>9.8753130000000002</v>
      </c>
      <c r="AP21">
        <v>11.679069</v>
      </c>
      <c r="AQ21">
        <v>0</v>
      </c>
      <c r="AR21">
        <v>8.47607</v>
      </c>
      <c r="AS21">
        <v>9.2951169999999994</v>
      </c>
      <c r="AT21">
        <v>19.194008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2403.1791020000001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549.92623800000001</v>
      </c>
      <c r="L22">
        <v>339.73379999999997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11.421953999999999</v>
      </c>
      <c r="R22">
        <v>40.681778999999999</v>
      </c>
      <c r="S22">
        <v>13.661704</v>
      </c>
      <c r="T22">
        <v>0</v>
      </c>
      <c r="U22">
        <v>333.07588099999998</v>
      </c>
      <c r="V22">
        <v>13.675725</v>
      </c>
      <c r="W22">
        <v>39.903846000000001</v>
      </c>
      <c r="X22">
        <v>141.32628600000001</v>
      </c>
      <c r="Y22">
        <v>0</v>
      </c>
      <c r="Z22">
        <v>6.2580119999999999</v>
      </c>
      <c r="AA22">
        <v>26.914785999999999</v>
      </c>
      <c r="AB22">
        <v>37.917862</v>
      </c>
      <c r="AC22">
        <v>27.891577000000002</v>
      </c>
      <c r="AD22">
        <v>0</v>
      </c>
      <c r="AE22">
        <v>47.444262999999999</v>
      </c>
      <c r="AF22">
        <v>8.5163779999999996</v>
      </c>
      <c r="AG22">
        <v>38.230992999999998</v>
      </c>
      <c r="AH22">
        <v>112.24123400000001</v>
      </c>
      <c r="AI22">
        <v>0</v>
      </c>
      <c r="AJ22">
        <v>0</v>
      </c>
      <c r="AK22">
        <v>49.079729999999998</v>
      </c>
      <c r="AL22">
        <v>79.177169000000006</v>
      </c>
      <c r="AM22">
        <v>0</v>
      </c>
      <c r="AN22">
        <v>0.95467100000000005</v>
      </c>
      <c r="AO22">
        <v>9.8753130000000002</v>
      </c>
      <c r="AP22">
        <v>11.679069</v>
      </c>
      <c r="AQ22">
        <v>0</v>
      </c>
      <c r="AR22">
        <v>8.47607</v>
      </c>
      <c r="AS22">
        <v>9.2951169999999994</v>
      </c>
      <c r="AT22">
        <v>19.194008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2395.5015020000001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540.31964100000005</v>
      </c>
      <c r="L23">
        <v>339.73379999999997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11.341837999999999</v>
      </c>
      <c r="R23">
        <v>40.681778999999999</v>
      </c>
      <c r="S23">
        <v>12.920462000000001</v>
      </c>
      <c r="T23">
        <v>0</v>
      </c>
      <c r="U23">
        <v>333.07588099999998</v>
      </c>
      <c r="V23">
        <v>13.675725</v>
      </c>
      <c r="W23">
        <v>39.903846000000001</v>
      </c>
      <c r="X23">
        <v>141.32628600000001</v>
      </c>
      <c r="Y23">
        <v>0</v>
      </c>
      <c r="Z23">
        <v>6.2580119999999999</v>
      </c>
      <c r="AA23">
        <v>37.908149999999999</v>
      </c>
      <c r="AB23">
        <v>37.917862</v>
      </c>
      <c r="AC23">
        <v>27.891577000000002</v>
      </c>
      <c r="AD23">
        <v>0</v>
      </c>
      <c r="AE23">
        <v>47.444262999999999</v>
      </c>
      <c r="AF23">
        <v>8.5163779999999996</v>
      </c>
      <c r="AG23">
        <v>38.230992999999998</v>
      </c>
      <c r="AH23">
        <v>112.24123400000001</v>
      </c>
      <c r="AI23">
        <v>0</v>
      </c>
      <c r="AJ23">
        <v>0</v>
      </c>
      <c r="AK23">
        <v>49.079729999999998</v>
      </c>
      <c r="AL23">
        <v>79.177169000000006</v>
      </c>
      <c r="AM23">
        <v>0</v>
      </c>
      <c r="AN23">
        <v>0.95467100000000005</v>
      </c>
      <c r="AO23">
        <v>9.8753130000000002</v>
      </c>
      <c r="AP23">
        <v>11.679069</v>
      </c>
      <c r="AQ23">
        <v>0</v>
      </c>
      <c r="AR23">
        <v>10.595088000000001</v>
      </c>
      <c r="AS23">
        <v>9.2951169999999994</v>
      </c>
      <c r="AT23">
        <v>19.194008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2398.1859290000002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555.22378200000003</v>
      </c>
      <c r="L24">
        <v>391.33093100000002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11.47757</v>
      </c>
      <c r="R24">
        <v>40.681778999999999</v>
      </c>
      <c r="S24">
        <v>15.070264999999999</v>
      </c>
      <c r="T24">
        <v>0</v>
      </c>
      <c r="U24">
        <v>333.07588099999998</v>
      </c>
      <c r="V24">
        <v>13.675725</v>
      </c>
      <c r="W24">
        <v>39.903846000000001</v>
      </c>
      <c r="X24">
        <v>141.32628600000001</v>
      </c>
      <c r="Y24">
        <v>0</v>
      </c>
      <c r="Z24">
        <v>6.2580119999999999</v>
      </c>
      <c r="AA24">
        <v>37.908149999999999</v>
      </c>
      <c r="AB24">
        <v>37.917862</v>
      </c>
      <c r="AC24">
        <v>27.891577000000002</v>
      </c>
      <c r="AD24">
        <v>0</v>
      </c>
      <c r="AE24">
        <v>47.444262999999999</v>
      </c>
      <c r="AF24">
        <v>8.5163779999999996</v>
      </c>
      <c r="AG24">
        <v>38.230992999999998</v>
      </c>
      <c r="AH24">
        <v>112.24123400000001</v>
      </c>
      <c r="AI24">
        <v>0</v>
      </c>
      <c r="AJ24">
        <v>0</v>
      </c>
      <c r="AK24">
        <v>49.079729999999998</v>
      </c>
      <c r="AL24">
        <v>79.177169000000006</v>
      </c>
      <c r="AM24">
        <v>0</v>
      </c>
      <c r="AN24">
        <v>0.95467100000000005</v>
      </c>
      <c r="AO24">
        <v>9.8753130000000002</v>
      </c>
      <c r="AP24">
        <v>11.679069</v>
      </c>
      <c r="AQ24">
        <v>14.510664</v>
      </c>
      <c r="AR24">
        <v>10.595088000000001</v>
      </c>
      <c r="AS24">
        <v>9.2951169999999994</v>
      </c>
      <c r="AT24">
        <v>19.194008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2481.4833999999996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529.31188199999997</v>
      </c>
      <c r="L25">
        <v>506.94242700000001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13.637721000000001</v>
      </c>
      <c r="R25">
        <v>40.681778999999999</v>
      </c>
      <c r="S25">
        <v>18.041975999999998</v>
      </c>
      <c r="T25">
        <v>0</v>
      </c>
      <c r="U25">
        <v>334.15554400000002</v>
      </c>
      <c r="V25">
        <v>13.675725</v>
      </c>
      <c r="W25">
        <v>39.903846000000001</v>
      </c>
      <c r="X25">
        <v>141.32628600000001</v>
      </c>
      <c r="Y25">
        <v>0</v>
      </c>
      <c r="Z25">
        <v>12.579364</v>
      </c>
      <c r="AA25">
        <v>37.908149999999999</v>
      </c>
      <c r="AB25">
        <v>37.917862</v>
      </c>
      <c r="AC25">
        <v>27.891577000000002</v>
      </c>
      <c r="AD25">
        <v>0</v>
      </c>
      <c r="AE25">
        <v>47.444262999999999</v>
      </c>
      <c r="AF25">
        <v>8.5163779999999996</v>
      </c>
      <c r="AG25">
        <v>38.230992999999998</v>
      </c>
      <c r="AH25">
        <v>112.24123400000001</v>
      </c>
      <c r="AI25">
        <v>0</v>
      </c>
      <c r="AJ25">
        <v>0</v>
      </c>
      <c r="AK25">
        <v>49.079729999999998</v>
      </c>
      <c r="AL25">
        <v>79.177169000000006</v>
      </c>
      <c r="AM25">
        <v>0</v>
      </c>
      <c r="AN25">
        <v>0.95467100000000005</v>
      </c>
      <c r="AO25">
        <v>9.8753130000000002</v>
      </c>
      <c r="AP25">
        <v>11.679069</v>
      </c>
      <c r="AQ25">
        <v>29.021328</v>
      </c>
      <c r="AR25">
        <v>10.595088000000001</v>
      </c>
      <c r="AS25">
        <v>9.2951169999999994</v>
      </c>
      <c r="AT25">
        <v>19.194008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2598.2265369999996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498.01712099999997</v>
      </c>
      <c r="L26">
        <v>545.33042699999999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13.637721000000001</v>
      </c>
      <c r="R26">
        <v>32.807153</v>
      </c>
      <c r="S26">
        <v>18.041975999999998</v>
      </c>
      <c r="T26">
        <v>0</v>
      </c>
      <c r="U26">
        <v>334.15554400000002</v>
      </c>
      <c r="V26">
        <v>13.675725</v>
      </c>
      <c r="W26">
        <v>39.903846000000001</v>
      </c>
      <c r="X26">
        <v>141.32628600000001</v>
      </c>
      <c r="Y26">
        <v>0</v>
      </c>
      <c r="Z26">
        <v>12.579364</v>
      </c>
      <c r="AA26">
        <v>37.908149999999999</v>
      </c>
      <c r="AB26">
        <v>37.917862</v>
      </c>
      <c r="AC26">
        <v>27.891577000000002</v>
      </c>
      <c r="AD26">
        <v>0</v>
      </c>
      <c r="AE26">
        <v>47.444262999999999</v>
      </c>
      <c r="AF26">
        <v>8.5163779999999996</v>
      </c>
      <c r="AG26">
        <v>38.230992999999998</v>
      </c>
      <c r="AH26">
        <v>112.24123400000001</v>
      </c>
      <c r="AI26">
        <v>0</v>
      </c>
      <c r="AJ26">
        <v>0</v>
      </c>
      <c r="AK26">
        <v>49.079729999999998</v>
      </c>
      <c r="AL26">
        <v>79.177169000000006</v>
      </c>
      <c r="AM26">
        <v>4.9891920000000001</v>
      </c>
      <c r="AN26">
        <v>0.95467100000000005</v>
      </c>
      <c r="AO26">
        <v>9.8753130000000002</v>
      </c>
      <c r="AP26">
        <v>11.679069</v>
      </c>
      <c r="AQ26">
        <v>44.801675000000003</v>
      </c>
      <c r="AR26">
        <v>10.595088000000001</v>
      </c>
      <c r="AS26">
        <v>9.2951169999999994</v>
      </c>
      <c r="AT26">
        <v>19.194008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2618.2146889999999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540.81119999999999</v>
      </c>
      <c r="L27">
        <v>620.66207799999995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13.637721000000001</v>
      </c>
      <c r="R27">
        <v>40.681778999999999</v>
      </c>
      <c r="S27">
        <v>18.041975999999998</v>
      </c>
      <c r="T27">
        <v>0</v>
      </c>
      <c r="U27">
        <v>334.15554400000002</v>
      </c>
      <c r="V27">
        <v>13.675725</v>
      </c>
      <c r="W27">
        <v>39.903846000000001</v>
      </c>
      <c r="X27">
        <v>141.32628600000001</v>
      </c>
      <c r="Y27">
        <v>0</v>
      </c>
      <c r="Z27">
        <v>12.579364</v>
      </c>
      <c r="AA27">
        <v>40.449511999999999</v>
      </c>
      <c r="AB27">
        <v>37.917862</v>
      </c>
      <c r="AC27">
        <v>27.891577000000002</v>
      </c>
      <c r="AD27">
        <v>0</v>
      </c>
      <c r="AE27">
        <v>47.444262999999999</v>
      </c>
      <c r="AF27">
        <v>8.5163779999999996</v>
      </c>
      <c r="AG27">
        <v>38.230992999999998</v>
      </c>
      <c r="AH27">
        <v>112.24123400000001</v>
      </c>
      <c r="AI27">
        <v>0</v>
      </c>
      <c r="AJ27">
        <v>0</v>
      </c>
      <c r="AK27">
        <v>49.079729999999998</v>
      </c>
      <c r="AL27">
        <v>79.177169000000006</v>
      </c>
      <c r="AM27">
        <v>10.106313</v>
      </c>
      <c r="AN27">
        <v>0.95467100000000005</v>
      </c>
      <c r="AO27">
        <v>9.8753130000000002</v>
      </c>
      <c r="AP27">
        <v>11.679069</v>
      </c>
      <c r="AQ27">
        <v>59.735567000000003</v>
      </c>
      <c r="AR27">
        <v>8.47607</v>
      </c>
      <c r="AS27">
        <v>9.6824130000000004</v>
      </c>
      <c r="AT27">
        <v>19.194008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2765.0756979999996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592.55918299999996</v>
      </c>
      <c r="L28">
        <v>620.66207799999995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13.637721000000001</v>
      </c>
      <c r="R28">
        <v>40.681778999999999</v>
      </c>
      <c r="S28">
        <v>18.041975999999998</v>
      </c>
      <c r="T28">
        <v>0</v>
      </c>
      <c r="U28">
        <v>334.15554400000002</v>
      </c>
      <c r="V28">
        <v>13.675725</v>
      </c>
      <c r="W28">
        <v>39.903846000000001</v>
      </c>
      <c r="X28">
        <v>141.32628600000001</v>
      </c>
      <c r="Y28">
        <v>0</v>
      </c>
      <c r="Z28">
        <v>12.579364</v>
      </c>
      <c r="AA28">
        <v>40.449511999999999</v>
      </c>
      <c r="AB28">
        <v>37.917862</v>
      </c>
      <c r="AC28">
        <v>27.891577000000002</v>
      </c>
      <c r="AD28">
        <v>0</v>
      </c>
      <c r="AE28">
        <v>47.444262999999999</v>
      </c>
      <c r="AF28">
        <v>8.5163779999999996</v>
      </c>
      <c r="AG28">
        <v>38.230992999999998</v>
      </c>
      <c r="AH28">
        <v>112.24123400000001</v>
      </c>
      <c r="AI28">
        <v>0</v>
      </c>
      <c r="AJ28">
        <v>0</v>
      </c>
      <c r="AK28">
        <v>49.079729999999998</v>
      </c>
      <c r="AL28">
        <v>79.177169000000006</v>
      </c>
      <c r="AM28">
        <v>12.792801000000001</v>
      </c>
      <c r="AN28">
        <v>0.95467100000000005</v>
      </c>
      <c r="AO28">
        <v>9.8753130000000002</v>
      </c>
      <c r="AP28">
        <v>11.679069</v>
      </c>
      <c r="AQ28">
        <v>59.735567000000003</v>
      </c>
      <c r="AR28">
        <v>8.47607</v>
      </c>
      <c r="AS28">
        <v>9.6824130000000004</v>
      </c>
      <c r="AT28">
        <v>19.194008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2819.5101690000001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611.75318300000004</v>
      </c>
      <c r="L29">
        <v>620.66207799999995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13.637721000000001</v>
      </c>
      <c r="R29">
        <v>40.681778999999999</v>
      </c>
      <c r="S29">
        <v>18.041975999999998</v>
      </c>
      <c r="T29">
        <v>0</v>
      </c>
      <c r="U29">
        <v>334.15554400000002</v>
      </c>
      <c r="V29">
        <v>13.675725</v>
      </c>
      <c r="W29">
        <v>39.903846000000001</v>
      </c>
      <c r="X29">
        <v>141.32628600000001</v>
      </c>
      <c r="Y29">
        <v>0</v>
      </c>
      <c r="Z29">
        <v>12.579364</v>
      </c>
      <c r="AA29">
        <v>40.449511999999999</v>
      </c>
      <c r="AB29">
        <v>37.917862</v>
      </c>
      <c r="AC29">
        <v>27.891577000000002</v>
      </c>
      <c r="AD29">
        <v>0</v>
      </c>
      <c r="AE29">
        <v>47.444262999999999</v>
      </c>
      <c r="AF29">
        <v>8.5163779999999996</v>
      </c>
      <c r="AG29">
        <v>38.230992999999998</v>
      </c>
      <c r="AH29">
        <v>112.24123400000001</v>
      </c>
      <c r="AI29">
        <v>0</v>
      </c>
      <c r="AJ29">
        <v>0</v>
      </c>
      <c r="AK29">
        <v>49.079729999999998</v>
      </c>
      <c r="AL29">
        <v>79.177169000000006</v>
      </c>
      <c r="AM29">
        <v>12.792801000000001</v>
      </c>
      <c r="AN29">
        <v>0.95467100000000005</v>
      </c>
      <c r="AO29">
        <v>9.8753130000000002</v>
      </c>
      <c r="AP29">
        <v>11.679069</v>
      </c>
      <c r="AQ29">
        <v>59.735567000000003</v>
      </c>
      <c r="AR29">
        <v>10.595088000000001</v>
      </c>
      <c r="AS29">
        <v>30.983723000000001</v>
      </c>
      <c r="AT29">
        <v>19.194008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2862.1244970000002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581.04278299999999</v>
      </c>
      <c r="L30">
        <v>620.66207799999995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13.637721000000001</v>
      </c>
      <c r="R30">
        <v>40.681778999999999</v>
      </c>
      <c r="S30">
        <v>18.041975999999998</v>
      </c>
      <c r="T30">
        <v>0</v>
      </c>
      <c r="U30">
        <v>334.15554400000002</v>
      </c>
      <c r="V30">
        <v>13.675725</v>
      </c>
      <c r="W30">
        <v>39.903846000000001</v>
      </c>
      <c r="X30">
        <v>141.32628600000001</v>
      </c>
      <c r="Y30">
        <v>0</v>
      </c>
      <c r="Z30">
        <v>12.579364</v>
      </c>
      <c r="AA30">
        <v>40.449511999999999</v>
      </c>
      <c r="AB30">
        <v>37.917862</v>
      </c>
      <c r="AC30">
        <v>27.891577000000002</v>
      </c>
      <c r="AD30">
        <v>0</v>
      </c>
      <c r="AE30">
        <v>47.444262999999999</v>
      </c>
      <c r="AF30">
        <v>8.5163779999999996</v>
      </c>
      <c r="AG30">
        <v>38.230992999999998</v>
      </c>
      <c r="AH30">
        <v>112.24123400000001</v>
      </c>
      <c r="AI30">
        <v>0</v>
      </c>
      <c r="AJ30">
        <v>0</v>
      </c>
      <c r="AK30">
        <v>49.079729999999998</v>
      </c>
      <c r="AL30">
        <v>79.177169000000006</v>
      </c>
      <c r="AM30">
        <v>12.792801000000001</v>
      </c>
      <c r="AN30">
        <v>0.95467100000000005</v>
      </c>
      <c r="AO30">
        <v>9.8753130000000002</v>
      </c>
      <c r="AP30">
        <v>11.679069</v>
      </c>
      <c r="AQ30">
        <v>47.159658</v>
      </c>
      <c r="AR30">
        <v>10.595088000000001</v>
      </c>
      <c r="AS30">
        <v>30.983723000000001</v>
      </c>
      <c r="AT30">
        <v>19.194008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2818.8381879999997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507.14588300000003</v>
      </c>
      <c r="L31">
        <v>620.66207799999995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13.637721000000001</v>
      </c>
      <c r="R31">
        <v>40.681778999999999</v>
      </c>
      <c r="S31">
        <v>18.041975999999998</v>
      </c>
      <c r="T31">
        <v>0</v>
      </c>
      <c r="U31">
        <v>334.15554400000002</v>
      </c>
      <c r="V31">
        <v>13.675725</v>
      </c>
      <c r="W31">
        <v>39.903846000000001</v>
      </c>
      <c r="X31">
        <v>141.32628600000001</v>
      </c>
      <c r="Y31">
        <v>0</v>
      </c>
      <c r="Z31">
        <v>12.579364</v>
      </c>
      <c r="AA31">
        <v>40.449511999999999</v>
      </c>
      <c r="AB31">
        <v>37.917862</v>
      </c>
      <c r="AC31">
        <v>27.891577000000002</v>
      </c>
      <c r="AD31">
        <v>0</v>
      </c>
      <c r="AE31">
        <v>47.444262999999999</v>
      </c>
      <c r="AF31">
        <v>8.5163779999999996</v>
      </c>
      <c r="AG31">
        <v>38.230992999999998</v>
      </c>
      <c r="AH31">
        <v>112.24123400000001</v>
      </c>
      <c r="AI31">
        <v>0</v>
      </c>
      <c r="AJ31">
        <v>0</v>
      </c>
      <c r="AK31">
        <v>49.079729999999998</v>
      </c>
      <c r="AL31">
        <v>79.177169000000006</v>
      </c>
      <c r="AM31">
        <v>12.792801000000001</v>
      </c>
      <c r="AN31">
        <v>0.95467100000000005</v>
      </c>
      <c r="AO31">
        <v>9.8753130000000002</v>
      </c>
      <c r="AP31">
        <v>11.679069</v>
      </c>
      <c r="AQ31">
        <v>47.159658</v>
      </c>
      <c r="AR31">
        <v>46.618386999999998</v>
      </c>
      <c r="AS31">
        <v>30.983723000000001</v>
      </c>
      <c r="AT31">
        <v>19.194008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2780.9645869999995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476.43548299999998</v>
      </c>
      <c r="L32">
        <v>620.66207799999995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13.637721000000001</v>
      </c>
      <c r="R32">
        <v>40.681778999999999</v>
      </c>
      <c r="S32">
        <v>18.041975999999998</v>
      </c>
      <c r="T32">
        <v>0</v>
      </c>
      <c r="U32">
        <v>334.15554400000002</v>
      </c>
      <c r="V32">
        <v>13.675725</v>
      </c>
      <c r="W32">
        <v>39.903846000000001</v>
      </c>
      <c r="X32">
        <v>141.32628600000001</v>
      </c>
      <c r="Y32">
        <v>0</v>
      </c>
      <c r="Z32">
        <v>12.579364</v>
      </c>
      <c r="AA32">
        <v>40.449511999999999</v>
      </c>
      <c r="AB32">
        <v>37.917862</v>
      </c>
      <c r="AC32">
        <v>27.891577000000002</v>
      </c>
      <c r="AD32">
        <v>0</v>
      </c>
      <c r="AE32">
        <v>47.444262999999999</v>
      </c>
      <c r="AF32">
        <v>8.5163779999999996</v>
      </c>
      <c r="AG32">
        <v>38.230992999999998</v>
      </c>
      <c r="AH32">
        <v>112.24123400000001</v>
      </c>
      <c r="AI32">
        <v>0</v>
      </c>
      <c r="AJ32">
        <v>0</v>
      </c>
      <c r="AK32">
        <v>49.079729999999998</v>
      </c>
      <c r="AL32">
        <v>79.177169000000006</v>
      </c>
      <c r="AM32">
        <v>10.106313</v>
      </c>
      <c r="AN32">
        <v>0.95467100000000005</v>
      </c>
      <c r="AO32">
        <v>9.8753130000000002</v>
      </c>
      <c r="AP32">
        <v>11.679069</v>
      </c>
      <c r="AQ32">
        <v>47.159658</v>
      </c>
      <c r="AR32">
        <v>46.618386999999998</v>
      </c>
      <c r="AS32">
        <v>30.983723000000001</v>
      </c>
      <c r="AT32">
        <v>19.194008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2747.5676989999993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475.47578299999998</v>
      </c>
      <c r="L33">
        <v>620.66207799999995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13.637721000000001</v>
      </c>
      <c r="R33">
        <v>40.681778999999999</v>
      </c>
      <c r="S33">
        <v>18.041975999999998</v>
      </c>
      <c r="T33">
        <v>0</v>
      </c>
      <c r="U33">
        <v>334.15554400000002</v>
      </c>
      <c r="V33">
        <v>13.675725</v>
      </c>
      <c r="W33">
        <v>39.903846000000001</v>
      </c>
      <c r="X33">
        <v>141.32628600000001</v>
      </c>
      <c r="Y33">
        <v>0</v>
      </c>
      <c r="Z33">
        <v>6.2580119999999999</v>
      </c>
      <c r="AA33">
        <v>40.449511999999999</v>
      </c>
      <c r="AB33">
        <v>37.917862</v>
      </c>
      <c r="AC33">
        <v>27.891577000000002</v>
      </c>
      <c r="AD33">
        <v>0</v>
      </c>
      <c r="AE33">
        <v>47.444262999999999</v>
      </c>
      <c r="AF33">
        <v>8.5163779999999996</v>
      </c>
      <c r="AG33">
        <v>38.230992999999998</v>
      </c>
      <c r="AH33">
        <v>112.24123400000001</v>
      </c>
      <c r="AI33">
        <v>0</v>
      </c>
      <c r="AJ33">
        <v>0</v>
      </c>
      <c r="AK33">
        <v>49.079729999999998</v>
      </c>
      <c r="AL33">
        <v>76.946826999999999</v>
      </c>
      <c r="AM33">
        <v>9.3387449999999994</v>
      </c>
      <c r="AN33">
        <v>0.95467100000000005</v>
      </c>
      <c r="AO33">
        <v>9.8753130000000002</v>
      </c>
      <c r="AP33">
        <v>11.679069</v>
      </c>
      <c r="AQ33">
        <v>29.021328</v>
      </c>
      <c r="AR33">
        <v>10.595088000000001</v>
      </c>
      <c r="AS33">
        <v>10.327908000000001</v>
      </c>
      <c r="AT33">
        <v>18.916264000000002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2671.7935489999995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454.73772200000002</v>
      </c>
      <c r="L34">
        <v>545.33042699999999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11.407482999999999</v>
      </c>
      <c r="R34">
        <v>34.649777</v>
      </c>
      <c r="S34">
        <v>14.110564999999999</v>
      </c>
      <c r="T34">
        <v>0</v>
      </c>
      <c r="U34">
        <v>334.15554400000002</v>
      </c>
      <c r="V34">
        <v>13.675725</v>
      </c>
      <c r="W34">
        <v>39.903846000000001</v>
      </c>
      <c r="X34">
        <v>141.32628600000001</v>
      </c>
      <c r="Y34">
        <v>0</v>
      </c>
      <c r="Z34">
        <v>6.2580119999999999</v>
      </c>
      <c r="AA34">
        <v>40.449511999999999</v>
      </c>
      <c r="AB34">
        <v>37.917862</v>
      </c>
      <c r="AC34">
        <v>27.891577000000002</v>
      </c>
      <c r="AD34">
        <v>0</v>
      </c>
      <c r="AE34">
        <v>47.444262999999999</v>
      </c>
      <c r="AF34">
        <v>8.5163779999999996</v>
      </c>
      <c r="AG34">
        <v>38.230992999999998</v>
      </c>
      <c r="AH34">
        <v>112.24123400000001</v>
      </c>
      <c r="AI34">
        <v>0</v>
      </c>
      <c r="AJ34">
        <v>0</v>
      </c>
      <c r="AK34">
        <v>49.079729999999998</v>
      </c>
      <c r="AL34">
        <v>76.946826999999999</v>
      </c>
      <c r="AM34">
        <v>0</v>
      </c>
      <c r="AN34">
        <v>0.95467100000000005</v>
      </c>
      <c r="AO34">
        <v>9.8753130000000002</v>
      </c>
      <c r="AP34">
        <v>11.679069</v>
      </c>
      <c r="AQ34">
        <v>14.510664</v>
      </c>
      <c r="AR34">
        <v>10.595088000000001</v>
      </c>
      <c r="AS34">
        <v>9.2951169999999994</v>
      </c>
      <c r="AT34">
        <v>19.194008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9.6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2538.9257299999995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424.95515999999998</v>
      </c>
      <c r="L35">
        <v>406.9128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11.045572</v>
      </c>
      <c r="R35">
        <v>34.649777</v>
      </c>
      <c r="S35">
        <v>12.946749000000001</v>
      </c>
      <c r="T35">
        <v>0</v>
      </c>
      <c r="U35">
        <v>334.15554400000002</v>
      </c>
      <c r="V35">
        <v>13.675725</v>
      </c>
      <c r="W35">
        <v>39.903846000000001</v>
      </c>
      <c r="X35">
        <v>141.32628600000001</v>
      </c>
      <c r="Y35">
        <v>0</v>
      </c>
      <c r="Z35">
        <v>6.2580119999999999</v>
      </c>
      <c r="AA35">
        <v>40.410088000000002</v>
      </c>
      <c r="AB35">
        <v>37.917862</v>
      </c>
      <c r="AC35">
        <v>27.891577000000002</v>
      </c>
      <c r="AD35">
        <v>0</v>
      </c>
      <c r="AE35">
        <v>47.444262999999999</v>
      </c>
      <c r="AF35">
        <v>8.5163779999999996</v>
      </c>
      <c r="AG35">
        <v>38.230992999999998</v>
      </c>
      <c r="AH35">
        <v>112.24123400000001</v>
      </c>
      <c r="AI35">
        <v>0</v>
      </c>
      <c r="AJ35">
        <v>0</v>
      </c>
      <c r="AK35">
        <v>49.079729999999998</v>
      </c>
      <c r="AL35">
        <v>73.601311999999993</v>
      </c>
      <c r="AM35">
        <v>0</v>
      </c>
      <c r="AN35">
        <v>0.97302999999999995</v>
      </c>
      <c r="AO35">
        <v>9.8753130000000002</v>
      </c>
      <c r="AP35">
        <v>11.679069</v>
      </c>
      <c r="AQ35">
        <v>0</v>
      </c>
      <c r="AR35">
        <v>10.595088000000001</v>
      </c>
      <c r="AS35">
        <v>9.2951169999999994</v>
      </c>
      <c r="AT35">
        <v>19.194008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27.83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2369.5525699999998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414.39846</v>
      </c>
      <c r="L36">
        <v>328.2174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11.045572</v>
      </c>
      <c r="R36">
        <v>34.649777</v>
      </c>
      <c r="S36">
        <v>12.946749000000001</v>
      </c>
      <c r="T36">
        <v>0</v>
      </c>
      <c r="U36">
        <v>334.15554400000002</v>
      </c>
      <c r="V36">
        <v>13.675725</v>
      </c>
      <c r="W36">
        <v>39.903846000000001</v>
      </c>
      <c r="X36">
        <v>141.32628600000001</v>
      </c>
      <c r="Y36">
        <v>0</v>
      </c>
      <c r="Z36">
        <v>6.2580119999999999</v>
      </c>
      <c r="AA36">
        <v>37.908149999999999</v>
      </c>
      <c r="AB36">
        <v>37.917862</v>
      </c>
      <c r="AC36">
        <v>18.575645999999999</v>
      </c>
      <c r="AD36">
        <v>0</v>
      </c>
      <c r="AE36">
        <v>47.444262999999999</v>
      </c>
      <c r="AF36">
        <v>8.5163779999999996</v>
      </c>
      <c r="AG36">
        <v>38.230992999999998</v>
      </c>
      <c r="AH36">
        <v>112.24123400000001</v>
      </c>
      <c r="AI36">
        <v>0</v>
      </c>
      <c r="AJ36">
        <v>0</v>
      </c>
      <c r="AK36">
        <v>49.079729999999998</v>
      </c>
      <c r="AL36">
        <v>73.601311999999993</v>
      </c>
      <c r="AM36">
        <v>0</v>
      </c>
      <c r="AN36">
        <v>0.97302999999999995</v>
      </c>
      <c r="AO36">
        <v>9.8753130000000002</v>
      </c>
      <c r="AP36">
        <v>11.679069</v>
      </c>
      <c r="AQ36">
        <v>0</v>
      </c>
      <c r="AR36">
        <v>10.595088000000001</v>
      </c>
      <c r="AS36">
        <v>9.2951169999999994</v>
      </c>
      <c r="AT36">
        <v>19.194008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45.11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2285.7626009999999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416.31786</v>
      </c>
      <c r="L37">
        <v>328.2174</v>
      </c>
      <c r="M37">
        <v>88.292400000000001</v>
      </c>
      <c r="N37">
        <v>113.36456200000001</v>
      </c>
      <c r="O37">
        <v>118.6819</v>
      </c>
      <c r="P37">
        <v>98.609174999999993</v>
      </c>
      <c r="Q37">
        <v>11.338682</v>
      </c>
      <c r="R37">
        <v>34.649777</v>
      </c>
      <c r="S37">
        <v>13.286111</v>
      </c>
      <c r="T37">
        <v>0</v>
      </c>
      <c r="U37">
        <v>334.89367299999998</v>
      </c>
      <c r="V37">
        <v>13.675725</v>
      </c>
      <c r="W37">
        <v>39.903846000000001</v>
      </c>
      <c r="X37">
        <v>141.32628600000001</v>
      </c>
      <c r="Y37">
        <v>0</v>
      </c>
      <c r="Z37">
        <v>6.2580119999999999</v>
      </c>
      <c r="AA37">
        <v>25.777542</v>
      </c>
      <c r="AB37">
        <v>37.917862</v>
      </c>
      <c r="AC37">
        <v>18.575645999999999</v>
      </c>
      <c r="AD37">
        <v>0</v>
      </c>
      <c r="AE37">
        <v>47.444262999999999</v>
      </c>
      <c r="AF37">
        <v>8.5163779999999996</v>
      </c>
      <c r="AG37">
        <v>38.230992999999998</v>
      </c>
      <c r="AH37">
        <v>112.24123400000001</v>
      </c>
      <c r="AI37">
        <v>0</v>
      </c>
      <c r="AJ37">
        <v>0</v>
      </c>
      <c r="AK37">
        <v>49.079729999999998</v>
      </c>
      <c r="AL37">
        <v>73.601311999999993</v>
      </c>
      <c r="AM37">
        <v>0</v>
      </c>
      <c r="AN37">
        <v>0.97302999999999995</v>
      </c>
      <c r="AO37">
        <v>9.8753130000000002</v>
      </c>
      <c r="AP37">
        <v>11.679069</v>
      </c>
      <c r="AQ37">
        <v>0</v>
      </c>
      <c r="AR37">
        <v>10.595088000000001</v>
      </c>
      <c r="AS37">
        <v>9.2951169999999994</v>
      </c>
      <c r="AT37">
        <v>19.194008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59.5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2291.3119940000001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392.32535999999999</v>
      </c>
      <c r="L38">
        <v>328.2174</v>
      </c>
      <c r="M38">
        <v>88.292400000000001</v>
      </c>
      <c r="N38">
        <v>113.36456200000001</v>
      </c>
      <c r="O38">
        <v>118.6819</v>
      </c>
      <c r="P38">
        <v>98.609174999999993</v>
      </c>
      <c r="Q38">
        <v>11.338682</v>
      </c>
      <c r="R38">
        <v>34.649777</v>
      </c>
      <c r="S38">
        <v>13.286111</v>
      </c>
      <c r="T38">
        <v>0</v>
      </c>
      <c r="U38">
        <v>334.91130800000002</v>
      </c>
      <c r="V38">
        <v>13.675725</v>
      </c>
      <c r="W38">
        <v>39.903846000000001</v>
      </c>
      <c r="X38">
        <v>141.32628600000001</v>
      </c>
      <c r="Y38">
        <v>0</v>
      </c>
      <c r="Z38">
        <v>6.2580119999999999</v>
      </c>
      <c r="AA38">
        <v>25.777542</v>
      </c>
      <c r="AB38">
        <v>37.917862</v>
      </c>
      <c r="AC38">
        <v>18.575645999999999</v>
      </c>
      <c r="AD38">
        <v>0</v>
      </c>
      <c r="AE38">
        <v>47.444262999999999</v>
      </c>
      <c r="AF38">
        <v>8.5163779999999996</v>
      </c>
      <c r="AG38">
        <v>38.230992999999998</v>
      </c>
      <c r="AH38">
        <v>112.24123400000001</v>
      </c>
      <c r="AI38">
        <v>0</v>
      </c>
      <c r="AJ38">
        <v>0</v>
      </c>
      <c r="AK38">
        <v>49.079729999999998</v>
      </c>
      <c r="AL38">
        <v>73.601311999999993</v>
      </c>
      <c r="AM38">
        <v>0</v>
      </c>
      <c r="AN38">
        <v>0.97302999999999995</v>
      </c>
      <c r="AO38">
        <v>9.8753130000000002</v>
      </c>
      <c r="AP38">
        <v>11.679069</v>
      </c>
      <c r="AQ38">
        <v>0</v>
      </c>
      <c r="AR38">
        <v>10.595088000000001</v>
      </c>
      <c r="AS38">
        <v>9.2951169999999994</v>
      </c>
      <c r="AT38">
        <v>19.194008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72.94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2280.7771290000001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392.32535999999999</v>
      </c>
      <c r="L39">
        <v>328.2174</v>
      </c>
      <c r="M39">
        <v>88.292400000000001</v>
      </c>
      <c r="N39">
        <v>113.36456200000001</v>
      </c>
      <c r="O39">
        <v>118.6819</v>
      </c>
      <c r="P39">
        <v>98.609174999999993</v>
      </c>
      <c r="Q39">
        <v>11.319653000000001</v>
      </c>
      <c r="R39">
        <v>34.649777</v>
      </c>
      <c r="S39">
        <v>13.242622000000001</v>
      </c>
      <c r="T39">
        <v>0</v>
      </c>
      <c r="U39">
        <v>334.91130800000002</v>
      </c>
      <c r="V39">
        <v>13.675725</v>
      </c>
      <c r="W39">
        <v>39.903846000000001</v>
      </c>
      <c r="X39">
        <v>141.32628600000001</v>
      </c>
      <c r="Y39">
        <v>0</v>
      </c>
      <c r="Z39">
        <v>6.2580119999999999</v>
      </c>
      <c r="AA39">
        <v>25.777542</v>
      </c>
      <c r="AB39">
        <v>37.917862</v>
      </c>
      <c r="AC39">
        <v>18.575645999999999</v>
      </c>
      <c r="AD39">
        <v>0</v>
      </c>
      <c r="AE39">
        <v>47.444262999999999</v>
      </c>
      <c r="AF39">
        <v>8.5163779999999996</v>
      </c>
      <c r="AG39">
        <v>38.230992999999998</v>
      </c>
      <c r="AH39">
        <v>112.24123400000001</v>
      </c>
      <c r="AI39">
        <v>0</v>
      </c>
      <c r="AJ39">
        <v>0</v>
      </c>
      <c r="AK39">
        <v>49.079729999999998</v>
      </c>
      <c r="AL39">
        <v>73.601311999999993</v>
      </c>
      <c r="AM39">
        <v>0</v>
      </c>
      <c r="AN39">
        <v>0.97302999999999995</v>
      </c>
      <c r="AO39">
        <v>9.8753130000000002</v>
      </c>
      <c r="AP39">
        <v>11.679069</v>
      </c>
      <c r="AQ39">
        <v>0</v>
      </c>
      <c r="AR39">
        <v>10.595088000000001</v>
      </c>
      <c r="AS39">
        <v>9.2951169999999994</v>
      </c>
      <c r="AT39">
        <v>19.194008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34.549999999999997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2242.3246110000005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431.67306000000002</v>
      </c>
      <c r="L40">
        <v>328.2174</v>
      </c>
      <c r="M40">
        <v>88.292400000000001</v>
      </c>
      <c r="N40">
        <v>113.36456200000001</v>
      </c>
      <c r="O40">
        <v>118.6819</v>
      </c>
      <c r="P40">
        <v>98.609174999999993</v>
      </c>
      <c r="Q40">
        <v>11.319653000000001</v>
      </c>
      <c r="R40">
        <v>34.649777</v>
      </c>
      <c r="S40">
        <v>13.242622000000001</v>
      </c>
      <c r="T40">
        <v>0</v>
      </c>
      <c r="U40">
        <v>334.91130800000002</v>
      </c>
      <c r="V40">
        <v>13.675725</v>
      </c>
      <c r="W40">
        <v>39.903846000000001</v>
      </c>
      <c r="X40">
        <v>141.32628600000001</v>
      </c>
      <c r="Y40">
        <v>0</v>
      </c>
      <c r="Z40">
        <v>6.2580119999999999</v>
      </c>
      <c r="AA40">
        <v>25.777542</v>
      </c>
      <c r="AB40">
        <v>37.917862</v>
      </c>
      <c r="AC40">
        <v>18.575645999999999</v>
      </c>
      <c r="AD40">
        <v>0</v>
      </c>
      <c r="AE40">
        <v>47.444262999999999</v>
      </c>
      <c r="AF40">
        <v>8.5163779999999996</v>
      </c>
      <c r="AG40">
        <v>38.230992999999998</v>
      </c>
      <c r="AH40">
        <v>112.24123400000001</v>
      </c>
      <c r="AI40">
        <v>0</v>
      </c>
      <c r="AJ40">
        <v>0</v>
      </c>
      <c r="AK40">
        <v>49.079729999999998</v>
      </c>
      <c r="AL40">
        <v>73.601311999999993</v>
      </c>
      <c r="AM40">
        <v>0</v>
      </c>
      <c r="AN40">
        <v>0.97302999999999995</v>
      </c>
      <c r="AO40">
        <v>9.8753130000000002</v>
      </c>
      <c r="AP40">
        <v>11.679069</v>
      </c>
      <c r="AQ40">
        <v>0</v>
      </c>
      <c r="AR40">
        <v>10.595088000000001</v>
      </c>
      <c r="AS40">
        <v>9.2951169999999994</v>
      </c>
      <c r="AT40">
        <v>19.194008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47.03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2294.1523110000003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466.22226000000001</v>
      </c>
      <c r="L41">
        <v>328.2174</v>
      </c>
      <c r="M41">
        <v>88.292400000000001</v>
      </c>
      <c r="N41">
        <v>113.36456200000001</v>
      </c>
      <c r="O41">
        <v>118.6819</v>
      </c>
      <c r="P41">
        <v>98.609174999999993</v>
      </c>
      <c r="Q41">
        <v>11.319653000000001</v>
      </c>
      <c r="R41">
        <v>34.649777</v>
      </c>
      <c r="S41">
        <v>13.242622000000001</v>
      </c>
      <c r="T41">
        <v>0</v>
      </c>
      <c r="U41">
        <v>334.91130800000002</v>
      </c>
      <c r="V41">
        <v>13.675725</v>
      </c>
      <c r="W41">
        <v>39.903846000000001</v>
      </c>
      <c r="X41">
        <v>141.32628600000001</v>
      </c>
      <c r="Y41">
        <v>0</v>
      </c>
      <c r="Z41">
        <v>6.2580119999999999</v>
      </c>
      <c r="AA41">
        <v>25.777542</v>
      </c>
      <c r="AB41">
        <v>37.917862</v>
      </c>
      <c r="AC41">
        <v>18.575645999999999</v>
      </c>
      <c r="AD41">
        <v>0</v>
      </c>
      <c r="AE41">
        <v>47.444262999999999</v>
      </c>
      <c r="AF41">
        <v>8.5163779999999996</v>
      </c>
      <c r="AG41">
        <v>38.230992999999998</v>
      </c>
      <c r="AH41">
        <v>112.24123400000001</v>
      </c>
      <c r="AI41">
        <v>0</v>
      </c>
      <c r="AJ41">
        <v>0</v>
      </c>
      <c r="AK41">
        <v>49.079729999999998</v>
      </c>
      <c r="AL41">
        <v>73.601311999999993</v>
      </c>
      <c r="AM41">
        <v>0</v>
      </c>
      <c r="AN41">
        <v>0.97302999999999995</v>
      </c>
      <c r="AO41">
        <v>9.8753130000000002</v>
      </c>
      <c r="AP41">
        <v>11.679069</v>
      </c>
      <c r="AQ41">
        <v>0</v>
      </c>
      <c r="AR41">
        <v>46.618386999999998</v>
      </c>
      <c r="AS41">
        <v>9.6824130000000004</v>
      </c>
      <c r="AT41">
        <v>19.194008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57.58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2375.6621059999998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502.69085999999999</v>
      </c>
      <c r="L42">
        <v>328.2174</v>
      </c>
      <c r="M42">
        <v>88.292400000000001</v>
      </c>
      <c r="N42">
        <v>113.36456200000001</v>
      </c>
      <c r="O42">
        <v>118.6819</v>
      </c>
      <c r="P42">
        <v>98.609174999999993</v>
      </c>
      <c r="Q42">
        <v>11.319653000000001</v>
      </c>
      <c r="R42">
        <v>34.649777</v>
      </c>
      <c r="S42">
        <v>13.242622000000001</v>
      </c>
      <c r="T42">
        <v>0</v>
      </c>
      <c r="U42">
        <v>334.91130800000002</v>
      </c>
      <c r="V42">
        <v>13.675725</v>
      </c>
      <c r="W42">
        <v>39.903846000000001</v>
      </c>
      <c r="X42">
        <v>141.32628600000001</v>
      </c>
      <c r="Y42">
        <v>0</v>
      </c>
      <c r="Z42">
        <v>6.2580119999999999</v>
      </c>
      <c r="AA42">
        <v>25.777542</v>
      </c>
      <c r="AB42">
        <v>37.917862</v>
      </c>
      <c r="AC42">
        <v>18.575645999999999</v>
      </c>
      <c r="AD42">
        <v>0</v>
      </c>
      <c r="AE42">
        <v>47.444262999999999</v>
      </c>
      <c r="AF42">
        <v>8.5163779999999996</v>
      </c>
      <c r="AG42">
        <v>38.230992999999998</v>
      </c>
      <c r="AH42">
        <v>112.24123400000001</v>
      </c>
      <c r="AI42">
        <v>0</v>
      </c>
      <c r="AJ42">
        <v>0</v>
      </c>
      <c r="AK42">
        <v>49.079729999999998</v>
      </c>
      <c r="AL42">
        <v>73.601311999999993</v>
      </c>
      <c r="AM42">
        <v>0</v>
      </c>
      <c r="AN42">
        <v>0.97302999999999995</v>
      </c>
      <c r="AO42">
        <v>9.8753130000000002</v>
      </c>
      <c r="AP42">
        <v>11.679069</v>
      </c>
      <c r="AQ42">
        <v>0</v>
      </c>
      <c r="AR42">
        <v>46.618386999999998</v>
      </c>
      <c r="AS42">
        <v>9.6824130000000004</v>
      </c>
      <c r="AT42">
        <v>19.194008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68.14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2422.6907059999994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521.50952099999995</v>
      </c>
      <c r="L43">
        <v>406.9128</v>
      </c>
      <c r="M43">
        <v>78.695400000000006</v>
      </c>
      <c r="N43">
        <v>113.36456200000001</v>
      </c>
      <c r="O43">
        <v>118.6819</v>
      </c>
      <c r="P43">
        <v>98.609174999999993</v>
      </c>
      <c r="Q43">
        <v>11.319653000000001</v>
      </c>
      <c r="R43">
        <v>40.681778999999999</v>
      </c>
      <c r="S43">
        <v>13.242622000000001</v>
      </c>
      <c r="T43">
        <v>0</v>
      </c>
      <c r="U43">
        <v>334.91130800000002</v>
      </c>
      <c r="V43">
        <v>13.675725</v>
      </c>
      <c r="W43">
        <v>39.903846000000001</v>
      </c>
      <c r="X43">
        <v>141.32628600000001</v>
      </c>
      <c r="Y43">
        <v>0</v>
      </c>
      <c r="Z43">
        <v>6.2580119999999999</v>
      </c>
      <c r="AA43">
        <v>25.777542</v>
      </c>
      <c r="AB43">
        <v>37.917862</v>
      </c>
      <c r="AC43">
        <v>18.575645999999999</v>
      </c>
      <c r="AD43">
        <v>0</v>
      </c>
      <c r="AE43">
        <v>47.444262999999999</v>
      </c>
      <c r="AF43">
        <v>8.5163779999999996</v>
      </c>
      <c r="AG43">
        <v>38.230992999999998</v>
      </c>
      <c r="AH43">
        <v>112.24123400000001</v>
      </c>
      <c r="AI43">
        <v>0</v>
      </c>
      <c r="AJ43">
        <v>0</v>
      </c>
      <c r="AK43">
        <v>49.079729999999998</v>
      </c>
      <c r="AL43">
        <v>73.601311999999993</v>
      </c>
      <c r="AM43">
        <v>0</v>
      </c>
      <c r="AN43">
        <v>0.97302999999999995</v>
      </c>
      <c r="AO43">
        <v>9.8753130000000002</v>
      </c>
      <c r="AP43">
        <v>11.679069</v>
      </c>
      <c r="AQ43">
        <v>0</v>
      </c>
      <c r="AR43">
        <v>8.47607</v>
      </c>
      <c r="AS43">
        <v>9.6824130000000004</v>
      </c>
      <c r="AT43">
        <v>19.194008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2485.2174519999999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535.90502100000003</v>
      </c>
      <c r="L44">
        <v>483.68880000000001</v>
      </c>
      <c r="M44">
        <v>69.098399999999998</v>
      </c>
      <c r="N44">
        <v>113.36456200000001</v>
      </c>
      <c r="O44">
        <v>118.6819</v>
      </c>
      <c r="P44">
        <v>98.609174999999993</v>
      </c>
      <c r="Q44">
        <v>11.319653000000001</v>
      </c>
      <c r="R44">
        <v>40.681778999999999</v>
      </c>
      <c r="S44">
        <v>13.242622000000001</v>
      </c>
      <c r="T44">
        <v>0</v>
      </c>
      <c r="U44">
        <v>334.91130800000002</v>
      </c>
      <c r="V44">
        <v>13.675725</v>
      </c>
      <c r="W44">
        <v>39.903846000000001</v>
      </c>
      <c r="X44">
        <v>141.32628600000001</v>
      </c>
      <c r="Y44">
        <v>0</v>
      </c>
      <c r="Z44">
        <v>6.2580119999999999</v>
      </c>
      <c r="AA44">
        <v>25.777542</v>
      </c>
      <c r="AB44">
        <v>37.917862</v>
      </c>
      <c r="AC44">
        <v>18.575645999999999</v>
      </c>
      <c r="AD44">
        <v>0</v>
      </c>
      <c r="AE44">
        <v>47.444262999999999</v>
      </c>
      <c r="AF44">
        <v>8.5163779999999996</v>
      </c>
      <c r="AG44">
        <v>38.230992999999998</v>
      </c>
      <c r="AH44">
        <v>112.24123400000001</v>
      </c>
      <c r="AI44">
        <v>0</v>
      </c>
      <c r="AJ44">
        <v>0</v>
      </c>
      <c r="AK44">
        <v>49.079729999999998</v>
      </c>
      <c r="AL44">
        <v>73.601311999999993</v>
      </c>
      <c r="AM44">
        <v>0</v>
      </c>
      <c r="AN44">
        <v>0.97302999999999995</v>
      </c>
      <c r="AO44">
        <v>9.8753130000000002</v>
      </c>
      <c r="AP44">
        <v>11.679069</v>
      </c>
      <c r="AQ44">
        <v>0</v>
      </c>
      <c r="AR44">
        <v>8.47607</v>
      </c>
      <c r="AS44">
        <v>9.6824130000000004</v>
      </c>
      <c r="AT44">
        <v>19.194008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78.7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2570.6319519999993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527.26772100000005</v>
      </c>
      <c r="L45">
        <v>483.68880000000001</v>
      </c>
      <c r="M45">
        <v>69.098399999999998</v>
      </c>
      <c r="N45">
        <v>113.36456200000001</v>
      </c>
      <c r="O45">
        <v>118.6819</v>
      </c>
      <c r="P45">
        <v>98.609174999999993</v>
      </c>
      <c r="Q45">
        <v>11.319653000000001</v>
      </c>
      <c r="R45">
        <v>40.681778999999999</v>
      </c>
      <c r="S45">
        <v>13.242622000000001</v>
      </c>
      <c r="T45">
        <v>0</v>
      </c>
      <c r="U45">
        <v>334.91130800000002</v>
      </c>
      <c r="V45">
        <v>13.675725</v>
      </c>
      <c r="W45">
        <v>40.777653000000001</v>
      </c>
      <c r="X45">
        <v>141.32628600000001</v>
      </c>
      <c r="Y45">
        <v>0</v>
      </c>
      <c r="Z45">
        <v>6.2580119999999999</v>
      </c>
      <c r="AA45">
        <v>25.777542</v>
      </c>
      <c r="AB45">
        <v>37.917862</v>
      </c>
      <c r="AC45">
        <v>18.575645999999999</v>
      </c>
      <c r="AD45">
        <v>0</v>
      </c>
      <c r="AE45">
        <v>47.444262999999999</v>
      </c>
      <c r="AF45">
        <v>8.5163779999999996</v>
      </c>
      <c r="AG45">
        <v>38.230992999999998</v>
      </c>
      <c r="AH45">
        <v>112.24123400000001</v>
      </c>
      <c r="AI45">
        <v>0</v>
      </c>
      <c r="AJ45">
        <v>0</v>
      </c>
      <c r="AK45">
        <v>49.079729999999998</v>
      </c>
      <c r="AL45">
        <v>73.601311999999993</v>
      </c>
      <c r="AM45">
        <v>0</v>
      </c>
      <c r="AN45">
        <v>0.97302999999999995</v>
      </c>
      <c r="AO45">
        <v>9.8753130000000002</v>
      </c>
      <c r="AP45">
        <v>9.7120680000000004</v>
      </c>
      <c r="AQ45">
        <v>0</v>
      </c>
      <c r="AR45">
        <v>10.595088000000001</v>
      </c>
      <c r="AS45">
        <v>30.983723000000001</v>
      </c>
      <c r="AT45">
        <v>19.194008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87.33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2592.9517859999992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540.70352100000002</v>
      </c>
      <c r="L46">
        <v>502.88279999999997</v>
      </c>
      <c r="M46">
        <v>69.098399999999998</v>
      </c>
      <c r="N46">
        <v>113.36456200000001</v>
      </c>
      <c r="O46">
        <v>118.6819</v>
      </c>
      <c r="P46">
        <v>98.609174999999993</v>
      </c>
      <c r="Q46">
        <v>11.319653000000001</v>
      </c>
      <c r="R46">
        <v>40.681778999999999</v>
      </c>
      <c r="S46">
        <v>13.242622000000001</v>
      </c>
      <c r="T46">
        <v>0</v>
      </c>
      <c r="U46">
        <v>334.91130800000002</v>
      </c>
      <c r="V46">
        <v>13.675725</v>
      </c>
      <c r="W46">
        <v>40.777653000000001</v>
      </c>
      <c r="X46">
        <v>141.32628600000001</v>
      </c>
      <c r="Y46">
        <v>0</v>
      </c>
      <c r="Z46">
        <v>6.2580119999999999</v>
      </c>
      <c r="AA46">
        <v>25.777542</v>
      </c>
      <c r="AB46">
        <v>37.917862</v>
      </c>
      <c r="AC46">
        <v>18.575645999999999</v>
      </c>
      <c r="AD46">
        <v>0</v>
      </c>
      <c r="AE46">
        <v>47.444262999999999</v>
      </c>
      <c r="AF46">
        <v>8.5163779999999996</v>
      </c>
      <c r="AG46">
        <v>38.230992999999998</v>
      </c>
      <c r="AH46">
        <v>112.24123400000001</v>
      </c>
      <c r="AI46">
        <v>0</v>
      </c>
      <c r="AJ46">
        <v>0</v>
      </c>
      <c r="AK46">
        <v>49.079729999999998</v>
      </c>
      <c r="AL46">
        <v>73.601311999999993</v>
      </c>
      <c r="AM46">
        <v>0</v>
      </c>
      <c r="AN46">
        <v>0.97302999999999995</v>
      </c>
      <c r="AO46">
        <v>9.8753130000000002</v>
      </c>
      <c r="AP46">
        <v>9.7120680000000004</v>
      </c>
      <c r="AQ46">
        <v>0</v>
      </c>
      <c r="AR46">
        <v>10.595088000000001</v>
      </c>
      <c r="AS46">
        <v>30.983723000000001</v>
      </c>
      <c r="AT46">
        <v>17.332626999999999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84.45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2620.8402049999986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580.05122100000006</v>
      </c>
      <c r="L47">
        <v>531.67380000000003</v>
      </c>
      <c r="M47">
        <v>69.098399999999998</v>
      </c>
      <c r="N47">
        <v>113.36456200000001</v>
      </c>
      <c r="O47">
        <v>118.6819</v>
      </c>
      <c r="P47">
        <v>98.609174999999993</v>
      </c>
      <c r="Q47">
        <v>11.319653000000001</v>
      </c>
      <c r="R47">
        <v>40.681778999999999</v>
      </c>
      <c r="S47">
        <v>13.242622000000001</v>
      </c>
      <c r="T47">
        <v>0</v>
      </c>
      <c r="U47">
        <v>334.91130800000002</v>
      </c>
      <c r="V47">
        <v>13.675725</v>
      </c>
      <c r="W47">
        <v>40.777653000000001</v>
      </c>
      <c r="X47">
        <v>141.32628600000001</v>
      </c>
      <c r="Y47">
        <v>0</v>
      </c>
      <c r="Z47">
        <v>6.2580119999999999</v>
      </c>
      <c r="AA47">
        <v>25.777542</v>
      </c>
      <c r="AB47">
        <v>37.917862</v>
      </c>
      <c r="AC47">
        <v>18.575645999999999</v>
      </c>
      <c r="AD47">
        <v>0</v>
      </c>
      <c r="AE47">
        <v>47.444262999999999</v>
      </c>
      <c r="AF47">
        <v>8.5163779999999996</v>
      </c>
      <c r="AG47">
        <v>38.230992999999998</v>
      </c>
      <c r="AH47">
        <v>112.24123400000001</v>
      </c>
      <c r="AI47">
        <v>0</v>
      </c>
      <c r="AJ47">
        <v>0</v>
      </c>
      <c r="AK47">
        <v>49.079729999999998</v>
      </c>
      <c r="AL47">
        <v>73.601311999999993</v>
      </c>
      <c r="AM47">
        <v>0</v>
      </c>
      <c r="AN47">
        <v>0.97302999999999995</v>
      </c>
      <c r="AO47">
        <v>9.8753130000000002</v>
      </c>
      <c r="AP47">
        <v>9.7120680000000004</v>
      </c>
      <c r="AQ47">
        <v>0</v>
      </c>
      <c r="AR47">
        <v>10.595088000000001</v>
      </c>
      <c r="AS47">
        <v>30.983723000000001</v>
      </c>
      <c r="AT47">
        <v>18.304682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2695.420959999999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582.29490399999997</v>
      </c>
      <c r="L48">
        <v>531.67380000000003</v>
      </c>
      <c r="M48">
        <v>69.098399999999998</v>
      </c>
      <c r="N48">
        <v>113.36456200000001</v>
      </c>
      <c r="O48">
        <v>118.6819</v>
      </c>
      <c r="P48">
        <v>98.609174999999993</v>
      </c>
      <c r="Q48">
        <v>11.319653000000001</v>
      </c>
      <c r="R48">
        <v>40.681778999999999</v>
      </c>
      <c r="S48">
        <v>13.242622000000001</v>
      </c>
      <c r="T48">
        <v>0</v>
      </c>
      <c r="U48">
        <v>334.91130800000002</v>
      </c>
      <c r="V48">
        <v>13.675725</v>
      </c>
      <c r="W48">
        <v>40.777653000000001</v>
      </c>
      <c r="X48">
        <v>141.32628600000001</v>
      </c>
      <c r="Y48">
        <v>0</v>
      </c>
      <c r="Z48">
        <v>6.2580119999999999</v>
      </c>
      <c r="AA48">
        <v>25.777542</v>
      </c>
      <c r="AB48">
        <v>37.917862</v>
      </c>
      <c r="AC48">
        <v>18.575645999999999</v>
      </c>
      <c r="AD48">
        <v>0</v>
      </c>
      <c r="AE48">
        <v>47.444262999999999</v>
      </c>
      <c r="AF48">
        <v>8.5163779999999996</v>
      </c>
      <c r="AG48">
        <v>38.230992999999998</v>
      </c>
      <c r="AH48">
        <v>112.24123400000001</v>
      </c>
      <c r="AI48">
        <v>0</v>
      </c>
      <c r="AJ48">
        <v>0</v>
      </c>
      <c r="AK48">
        <v>49.079729999999998</v>
      </c>
      <c r="AL48">
        <v>73.601311999999993</v>
      </c>
      <c r="AM48">
        <v>0</v>
      </c>
      <c r="AN48">
        <v>0.97302999999999995</v>
      </c>
      <c r="AO48">
        <v>9.8753130000000002</v>
      </c>
      <c r="AP48">
        <v>9.7120680000000004</v>
      </c>
      <c r="AQ48">
        <v>0</v>
      </c>
      <c r="AR48">
        <v>10.595088000000001</v>
      </c>
      <c r="AS48">
        <v>30.983723000000001</v>
      </c>
      <c r="AT48">
        <v>16.185533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89.92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2695.5454939999986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658.26417100000003</v>
      </c>
      <c r="L49">
        <v>531.67380000000003</v>
      </c>
      <c r="M49">
        <v>69.098399999999998</v>
      </c>
      <c r="N49">
        <v>113.36456200000001</v>
      </c>
      <c r="O49">
        <v>118.6819</v>
      </c>
      <c r="P49">
        <v>98.609174999999993</v>
      </c>
      <c r="Q49">
        <v>11.319653000000001</v>
      </c>
      <c r="R49">
        <v>40.681778999999999</v>
      </c>
      <c r="S49">
        <v>13.242622000000001</v>
      </c>
      <c r="T49">
        <v>0</v>
      </c>
      <c r="U49">
        <v>334.91130800000002</v>
      </c>
      <c r="V49">
        <v>13.675725</v>
      </c>
      <c r="W49">
        <v>40.777653000000001</v>
      </c>
      <c r="X49">
        <v>141.32628600000001</v>
      </c>
      <c r="Y49">
        <v>0</v>
      </c>
      <c r="Z49">
        <v>6.2580119999999999</v>
      </c>
      <c r="AA49">
        <v>25.777542</v>
      </c>
      <c r="AB49">
        <v>37.917862</v>
      </c>
      <c r="AC49">
        <v>18.575645999999999</v>
      </c>
      <c r="AD49">
        <v>0</v>
      </c>
      <c r="AE49">
        <v>47.444262999999999</v>
      </c>
      <c r="AF49">
        <v>8.5163779999999996</v>
      </c>
      <c r="AG49">
        <v>38.230992999999998</v>
      </c>
      <c r="AH49">
        <v>112.24123400000001</v>
      </c>
      <c r="AI49">
        <v>0</v>
      </c>
      <c r="AJ49">
        <v>0</v>
      </c>
      <c r="AK49">
        <v>49.079729999999998</v>
      </c>
      <c r="AL49">
        <v>73.601311999999993</v>
      </c>
      <c r="AM49">
        <v>0</v>
      </c>
      <c r="AN49">
        <v>0.97302999999999995</v>
      </c>
      <c r="AO49">
        <v>8.4645539999999997</v>
      </c>
      <c r="AP49">
        <v>9.7120680000000004</v>
      </c>
      <c r="AQ49">
        <v>0</v>
      </c>
      <c r="AR49">
        <v>10.595088000000001</v>
      </c>
      <c r="AS49">
        <v>9.6824130000000004</v>
      </c>
      <c r="AT49">
        <v>17.212772999999999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89.92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2749.8299319999996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659.10272499999996</v>
      </c>
      <c r="L50">
        <v>531.67380000000003</v>
      </c>
      <c r="M50">
        <v>69.098399999999998</v>
      </c>
      <c r="N50">
        <v>113.36456200000001</v>
      </c>
      <c r="O50">
        <v>118.6819</v>
      </c>
      <c r="P50">
        <v>98.609174999999993</v>
      </c>
      <c r="Q50">
        <v>11.319653000000001</v>
      </c>
      <c r="R50">
        <v>40.681778999999999</v>
      </c>
      <c r="S50">
        <v>13.242622000000001</v>
      </c>
      <c r="T50">
        <v>0</v>
      </c>
      <c r="U50">
        <v>334.91130800000002</v>
      </c>
      <c r="V50">
        <v>13.675725</v>
      </c>
      <c r="W50">
        <v>40.777653000000001</v>
      </c>
      <c r="X50">
        <v>141.32628600000001</v>
      </c>
      <c r="Y50">
        <v>0</v>
      </c>
      <c r="Z50">
        <v>6.2580119999999999</v>
      </c>
      <c r="AA50">
        <v>25.777542</v>
      </c>
      <c r="AB50">
        <v>37.917862</v>
      </c>
      <c r="AC50">
        <v>18.575645999999999</v>
      </c>
      <c r="AD50">
        <v>0</v>
      </c>
      <c r="AE50">
        <v>47.444262999999999</v>
      </c>
      <c r="AF50">
        <v>8.5163779999999996</v>
      </c>
      <c r="AG50">
        <v>38.230992999999998</v>
      </c>
      <c r="AH50">
        <v>112.24123400000001</v>
      </c>
      <c r="AI50">
        <v>0</v>
      </c>
      <c r="AJ50">
        <v>0</v>
      </c>
      <c r="AK50">
        <v>49.079729999999998</v>
      </c>
      <c r="AL50">
        <v>73.601311999999993</v>
      </c>
      <c r="AM50">
        <v>0</v>
      </c>
      <c r="AN50">
        <v>0.97302999999999995</v>
      </c>
      <c r="AO50">
        <v>8.4645539999999997</v>
      </c>
      <c r="AP50">
        <v>9.7120680000000004</v>
      </c>
      <c r="AQ50">
        <v>0</v>
      </c>
      <c r="AR50">
        <v>10.595088000000001</v>
      </c>
      <c r="AS50">
        <v>9.6824130000000004</v>
      </c>
      <c r="AT50">
        <v>19.194008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89.92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2752.6497209999993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659.10272499999996</v>
      </c>
      <c r="L51">
        <v>578.21445200000005</v>
      </c>
      <c r="M51">
        <v>69.098399999999998</v>
      </c>
      <c r="N51">
        <v>113.36456200000001</v>
      </c>
      <c r="O51">
        <v>118.6819</v>
      </c>
      <c r="P51">
        <v>98.609174999999993</v>
      </c>
      <c r="Q51">
        <v>11.175549</v>
      </c>
      <c r="R51">
        <v>40.681778999999999</v>
      </c>
      <c r="S51">
        <v>12.533915</v>
      </c>
      <c r="T51">
        <v>0</v>
      </c>
      <c r="U51">
        <v>334.91130800000002</v>
      </c>
      <c r="V51">
        <v>13.675725</v>
      </c>
      <c r="W51">
        <v>40.777653000000001</v>
      </c>
      <c r="X51">
        <v>141.32628600000001</v>
      </c>
      <c r="Y51">
        <v>0</v>
      </c>
      <c r="Z51">
        <v>6.2580119999999999</v>
      </c>
      <c r="AA51">
        <v>25.777542</v>
      </c>
      <c r="AB51">
        <v>37.917862</v>
      </c>
      <c r="AC51">
        <v>18.575645999999999</v>
      </c>
      <c r="AD51">
        <v>0</v>
      </c>
      <c r="AE51">
        <v>47.444262999999999</v>
      </c>
      <c r="AF51">
        <v>8.5163779999999996</v>
      </c>
      <c r="AG51">
        <v>38.230992999999998</v>
      </c>
      <c r="AH51">
        <v>112.24123400000001</v>
      </c>
      <c r="AI51">
        <v>0</v>
      </c>
      <c r="AJ51">
        <v>0</v>
      </c>
      <c r="AK51">
        <v>49.079729999999998</v>
      </c>
      <c r="AL51">
        <v>73.601311999999993</v>
      </c>
      <c r="AM51">
        <v>0</v>
      </c>
      <c r="AN51">
        <v>0.97302999999999995</v>
      </c>
      <c r="AO51">
        <v>8.4645539999999997</v>
      </c>
      <c r="AP51">
        <v>9.7120680000000004</v>
      </c>
      <c r="AQ51">
        <v>0</v>
      </c>
      <c r="AR51">
        <v>46.618386999999998</v>
      </c>
      <c r="AS51">
        <v>9.6824130000000004</v>
      </c>
      <c r="AT51">
        <v>19.194008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2834.3608609999987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659.10272499999996</v>
      </c>
      <c r="L52">
        <v>578.21445200000005</v>
      </c>
      <c r="M52">
        <v>69.098399999999998</v>
      </c>
      <c r="N52">
        <v>113.36456200000001</v>
      </c>
      <c r="O52">
        <v>118.6819</v>
      </c>
      <c r="P52">
        <v>98.609174999999993</v>
      </c>
      <c r="Q52">
        <v>11.175549</v>
      </c>
      <c r="R52">
        <v>40.681778999999999</v>
      </c>
      <c r="S52">
        <v>12.533915</v>
      </c>
      <c r="T52">
        <v>0</v>
      </c>
      <c r="U52">
        <v>334.91130800000002</v>
      </c>
      <c r="V52">
        <v>13.675725</v>
      </c>
      <c r="W52">
        <v>40.777653000000001</v>
      </c>
      <c r="X52">
        <v>141.32628600000001</v>
      </c>
      <c r="Y52">
        <v>0</v>
      </c>
      <c r="Z52">
        <v>6.2580119999999999</v>
      </c>
      <c r="AA52">
        <v>25.777542</v>
      </c>
      <c r="AB52">
        <v>37.917862</v>
      </c>
      <c r="AC52">
        <v>18.575645999999999</v>
      </c>
      <c r="AD52">
        <v>0</v>
      </c>
      <c r="AE52">
        <v>47.444262999999999</v>
      </c>
      <c r="AF52">
        <v>8.5163779999999996</v>
      </c>
      <c r="AG52">
        <v>38.230992999999998</v>
      </c>
      <c r="AH52">
        <v>112.24123400000001</v>
      </c>
      <c r="AI52">
        <v>0</v>
      </c>
      <c r="AJ52">
        <v>0</v>
      </c>
      <c r="AK52">
        <v>49.079729999999998</v>
      </c>
      <c r="AL52">
        <v>73.601311999999993</v>
      </c>
      <c r="AM52">
        <v>0</v>
      </c>
      <c r="AN52">
        <v>0.97302999999999995</v>
      </c>
      <c r="AO52">
        <v>8.4645539999999997</v>
      </c>
      <c r="AP52">
        <v>9.7120680000000004</v>
      </c>
      <c r="AQ52">
        <v>0</v>
      </c>
      <c r="AR52">
        <v>46.618386999999998</v>
      </c>
      <c r="AS52">
        <v>9.6824130000000004</v>
      </c>
      <c r="AT52">
        <v>19.194008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2834.3608609999987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640.45272399999999</v>
      </c>
      <c r="L53">
        <v>578.21445200000005</v>
      </c>
      <c r="M53">
        <v>69.098399999999998</v>
      </c>
      <c r="N53">
        <v>113.36456200000001</v>
      </c>
      <c r="O53">
        <v>118.6819</v>
      </c>
      <c r="P53">
        <v>98.609174999999993</v>
      </c>
      <c r="Q53">
        <v>11.175549</v>
      </c>
      <c r="R53">
        <v>40.681778999999999</v>
      </c>
      <c r="S53">
        <v>12.533915</v>
      </c>
      <c r="T53">
        <v>0</v>
      </c>
      <c r="U53">
        <v>334.91130800000002</v>
      </c>
      <c r="V53">
        <v>13.675725</v>
      </c>
      <c r="W53">
        <v>41.360191</v>
      </c>
      <c r="X53">
        <v>141.32628600000001</v>
      </c>
      <c r="Y53">
        <v>0</v>
      </c>
      <c r="Z53">
        <v>6.2580119999999999</v>
      </c>
      <c r="AA53">
        <v>25.777542</v>
      </c>
      <c r="AB53">
        <v>37.917862</v>
      </c>
      <c r="AC53">
        <v>18.575645999999999</v>
      </c>
      <c r="AD53">
        <v>0</v>
      </c>
      <c r="AE53">
        <v>47.444262999999999</v>
      </c>
      <c r="AF53">
        <v>8.5163779999999996</v>
      </c>
      <c r="AG53">
        <v>38.230992999999998</v>
      </c>
      <c r="AH53">
        <v>112.24123400000001</v>
      </c>
      <c r="AI53">
        <v>0</v>
      </c>
      <c r="AJ53">
        <v>0</v>
      </c>
      <c r="AK53">
        <v>49.079729999999998</v>
      </c>
      <c r="AL53">
        <v>76.946826999999999</v>
      </c>
      <c r="AM53">
        <v>0</v>
      </c>
      <c r="AN53">
        <v>0.97302999999999995</v>
      </c>
      <c r="AO53">
        <v>8.4645539999999997</v>
      </c>
      <c r="AP53">
        <v>9.7120680000000004</v>
      </c>
      <c r="AQ53">
        <v>0</v>
      </c>
      <c r="AR53">
        <v>10.595088000000001</v>
      </c>
      <c r="AS53">
        <v>9.6824130000000004</v>
      </c>
      <c r="AT53">
        <v>18.141143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2782.5627489999993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640.45272399999999</v>
      </c>
      <c r="L54">
        <v>531.67380000000003</v>
      </c>
      <c r="M54">
        <v>69.098399999999998</v>
      </c>
      <c r="N54">
        <v>113.36456200000001</v>
      </c>
      <c r="O54">
        <v>118.6819</v>
      </c>
      <c r="P54">
        <v>98.609174999999993</v>
      </c>
      <c r="Q54">
        <v>11.175549</v>
      </c>
      <c r="R54">
        <v>40.681778999999999</v>
      </c>
      <c r="S54">
        <v>12.533915</v>
      </c>
      <c r="T54">
        <v>0</v>
      </c>
      <c r="U54">
        <v>334.91130800000002</v>
      </c>
      <c r="V54">
        <v>13.675725</v>
      </c>
      <c r="W54">
        <v>41.360191</v>
      </c>
      <c r="X54">
        <v>141.32628600000001</v>
      </c>
      <c r="Y54">
        <v>0</v>
      </c>
      <c r="Z54">
        <v>6.2580119999999999</v>
      </c>
      <c r="AA54">
        <v>25.777542</v>
      </c>
      <c r="AB54">
        <v>37.917862</v>
      </c>
      <c r="AC54">
        <v>18.575645999999999</v>
      </c>
      <c r="AD54">
        <v>0</v>
      </c>
      <c r="AE54">
        <v>47.444262999999999</v>
      </c>
      <c r="AF54">
        <v>8.5163779999999996</v>
      </c>
      <c r="AG54">
        <v>38.230992999999998</v>
      </c>
      <c r="AH54">
        <v>112.24123400000001</v>
      </c>
      <c r="AI54">
        <v>0</v>
      </c>
      <c r="AJ54">
        <v>0</v>
      </c>
      <c r="AK54">
        <v>49.079729999999998</v>
      </c>
      <c r="AL54">
        <v>76.946826999999999</v>
      </c>
      <c r="AM54">
        <v>0</v>
      </c>
      <c r="AN54">
        <v>0.97302999999999995</v>
      </c>
      <c r="AO54">
        <v>9.8753130000000002</v>
      </c>
      <c r="AP54">
        <v>9.7120680000000004</v>
      </c>
      <c r="AQ54">
        <v>0</v>
      </c>
      <c r="AR54">
        <v>10.595088000000001</v>
      </c>
      <c r="AS54">
        <v>9.6824130000000004</v>
      </c>
      <c r="AT54">
        <v>17.72841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2737.0201229999998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580.56744400000002</v>
      </c>
      <c r="L55">
        <v>387.71879999999999</v>
      </c>
      <c r="M55">
        <v>69.098399999999998</v>
      </c>
      <c r="N55">
        <v>113.36456200000001</v>
      </c>
      <c r="O55">
        <v>118.6819</v>
      </c>
      <c r="P55">
        <v>98.609174999999993</v>
      </c>
      <c r="Q55">
        <v>11.175549</v>
      </c>
      <c r="R55">
        <v>40.681778999999999</v>
      </c>
      <c r="S55">
        <v>12.533915</v>
      </c>
      <c r="T55">
        <v>0</v>
      </c>
      <c r="U55">
        <v>334.91130800000002</v>
      </c>
      <c r="V55">
        <v>13.675725</v>
      </c>
      <c r="W55">
        <v>39.903846000000001</v>
      </c>
      <c r="X55">
        <v>141.32628600000001</v>
      </c>
      <c r="Y55">
        <v>0</v>
      </c>
      <c r="Z55">
        <v>6.2580119999999999</v>
      </c>
      <c r="AA55">
        <v>25.777542</v>
      </c>
      <c r="AB55">
        <v>37.917862</v>
      </c>
      <c r="AC55">
        <v>18.575645999999999</v>
      </c>
      <c r="AD55">
        <v>0</v>
      </c>
      <c r="AE55">
        <v>47.444262999999999</v>
      </c>
      <c r="AF55">
        <v>8.5163779999999996</v>
      </c>
      <c r="AG55">
        <v>38.230992999999998</v>
      </c>
      <c r="AH55">
        <v>112.24123400000001</v>
      </c>
      <c r="AI55">
        <v>0</v>
      </c>
      <c r="AJ55">
        <v>0</v>
      </c>
      <c r="AK55">
        <v>49.079729999999998</v>
      </c>
      <c r="AL55">
        <v>76.946826999999999</v>
      </c>
      <c r="AM55">
        <v>0</v>
      </c>
      <c r="AN55">
        <v>0.97302999999999995</v>
      </c>
      <c r="AO55">
        <v>9.8753130000000002</v>
      </c>
      <c r="AP55">
        <v>9.7120680000000004</v>
      </c>
      <c r="AQ55">
        <v>0</v>
      </c>
      <c r="AR55">
        <v>15.892632000000001</v>
      </c>
      <c r="AS55">
        <v>9.6824130000000004</v>
      </c>
      <c r="AT55">
        <v>17.212872000000001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89.92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2536.5055040000002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580.56744400000002</v>
      </c>
      <c r="L56">
        <v>358.92779999999999</v>
      </c>
      <c r="M56">
        <v>69.098399999999998</v>
      </c>
      <c r="N56">
        <v>113.36456200000001</v>
      </c>
      <c r="O56">
        <v>118.6819</v>
      </c>
      <c r="P56">
        <v>98.609174999999993</v>
      </c>
      <c r="Q56">
        <v>11.175549</v>
      </c>
      <c r="R56">
        <v>40.681778999999999</v>
      </c>
      <c r="S56">
        <v>12.533915</v>
      </c>
      <c r="T56">
        <v>0</v>
      </c>
      <c r="U56">
        <v>334.91130800000002</v>
      </c>
      <c r="V56">
        <v>13.675725</v>
      </c>
      <c r="W56">
        <v>39.903846000000001</v>
      </c>
      <c r="X56">
        <v>141.32628600000001</v>
      </c>
      <c r="Y56">
        <v>0</v>
      </c>
      <c r="Z56">
        <v>6.2580119999999999</v>
      </c>
      <c r="AA56">
        <v>25.777542</v>
      </c>
      <c r="AB56">
        <v>37.917862</v>
      </c>
      <c r="AC56">
        <v>18.575645999999999</v>
      </c>
      <c r="AD56">
        <v>0</v>
      </c>
      <c r="AE56">
        <v>47.444262999999999</v>
      </c>
      <c r="AF56">
        <v>8.5163779999999996</v>
      </c>
      <c r="AG56">
        <v>38.230992999999998</v>
      </c>
      <c r="AH56">
        <v>112.24123400000001</v>
      </c>
      <c r="AI56">
        <v>0</v>
      </c>
      <c r="AJ56">
        <v>0</v>
      </c>
      <c r="AK56">
        <v>49.079729999999998</v>
      </c>
      <c r="AL56">
        <v>76.946826999999999</v>
      </c>
      <c r="AM56">
        <v>0</v>
      </c>
      <c r="AN56">
        <v>0.97302999999999995</v>
      </c>
      <c r="AO56">
        <v>9.8753130000000002</v>
      </c>
      <c r="AP56">
        <v>9.7120680000000004</v>
      </c>
      <c r="AQ56">
        <v>0</v>
      </c>
      <c r="AR56">
        <v>15.892632000000001</v>
      </c>
      <c r="AS56">
        <v>9.6824130000000004</v>
      </c>
      <c r="AT56">
        <v>15.820653999999999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89.92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2506.3222860000005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640.45272399999999</v>
      </c>
      <c r="L57">
        <v>438.10305</v>
      </c>
      <c r="M57">
        <v>69.098399999999998</v>
      </c>
      <c r="N57">
        <v>113.36456200000001</v>
      </c>
      <c r="O57">
        <v>118.6819</v>
      </c>
      <c r="P57">
        <v>98.609174999999993</v>
      </c>
      <c r="Q57">
        <v>11.271108</v>
      </c>
      <c r="R57">
        <v>40.681778999999999</v>
      </c>
      <c r="S57">
        <v>12.879104</v>
      </c>
      <c r="T57">
        <v>0</v>
      </c>
      <c r="U57">
        <v>334.91130800000002</v>
      </c>
      <c r="V57">
        <v>13.675725</v>
      </c>
      <c r="W57">
        <v>39.903846000000001</v>
      </c>
      <c r="X57">
        <v>141.32628600000001</v>
      </c>
      <c r="Y57">
        <v>0</v>
      </c>
      <c r="Z57">
        <v>6.2580119999999999</v>
      </c>
      <c r="AA57">
        <v>25.777542</v>
      </c>
      <c r="AB57">
        <v>37.917862</v>
      </c>
      <c r="AC57">
        <v>18.575645999999999</v>
      </c>
      <c r="AD57">
        <v>0</v>
      </c>
      <c r="AE57">
        <v>47.444262999999999</v>
      </c>
      <c r="AF57">
        <v>8.5163779999999996</v>
      </c>
      <c r="AG57">
        <v>38.230992999999998</v>
      </c>
      <c r="AH57">
        <v>89.792986999999997</v>
      </c>
      <c r="AI57">
        <v>0</v>
      </c>
      <c r="AJ57">
        <v>0</v>
      </c>
      <c r="AK57">
        <v>49.079729999999998</v>
      </c>
      <c r="AL57">
        <v>76.946826999999999</v>
      </c>
      <c r="AM57">
        <v>0</v>
      </c>
      <c r="AN57">
        <v>0.97302999999999995</v>
      </c>
      <c r="AO57">
        <v>9.8753130000000002</v>
      </c>
      <c r="AP57">
        <v>9.7120680000000004</v>
      </c>
      <c r="AQ57">
        <v>0</v>
      </c>
      <c r="AR57">
        <v>15.892632000000001</v>
      </c>
      <c r="AS57">
        <v>9.6824130000000004</v>
      </c>
      <c r="AT57">
        <v>13.711233999999999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89.92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2621.2658969999989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650.43360399999995</v>
      </c>
      <c r="L58">
        <v>502.88279999999997</v>
      </c>
      <c r="M58">
        <v>69.098399999999998</v>
      </c>
      <c r="N58">
        <v>113.36456200000001</v>
      </c>
      <c r="O58">
        <v>118.6819</v>
      </c>
      <c r="P58">
        <v>98.609174999999993</v>
      </c>
      <c r="Q58">
        <v>11.271108</v>
      </c>
      <c r="R58">
        <v>40.681778999999999</v>
      </c>
      <c r="S58">
        <v>12.879104</v>
      </c>
      <c r="T58">
        <v>0</v>
      </c>
      <c r="U58">
        <v>334.91130800000002</v>
      </c>
      <c r="V58">
        <v>13.675725</v>
      </c>
      <c r="W58">
        <v>39.903846000000001</v>
      </c>
      <c r="X58">
        <v>141.32628600000001</v>
      </c>
      <c r="Y58">
        <v>0</v>
      </c>
      <c r="Z58">
        <v>6.2580119999999999</v>
      </c>
      <c r="AA58">
        <v>25.777542</v>
      </c>
      <c r="AB58">
        <v>37.917862</v>
      </c>
      <c r="AC58">
        <v>18.575645999999999</v>
      </c>
      <c r="AD58">
        <v>0</v>
      </c>
      <c r="AE58">
        <v>47.444262999999999</v>
      </c>
      <c r="AF58">
        <v>8.5163779999999996</v>
      </c>
      <c r="AG58">
        <v>38.230992999999998</v>
      </c>
      <c r="AH58">
        <v>89.792986999999997</v>
      </c>
      <c r="AI58">
        <v>0</v>
      </c>
      <c r="AJ58">
        <v>0</v>
      </c>
      <c r="AK58">
        <v>49.079729999999998</v>
      </c>
      <c r="AL58">
        <v>76.946826999999999</v>
      </c>
      <c r="AM58">
        <v>0</v>
      </c>
      <c r="AN58">
        <v>0.97302999999999995</v>
      </c>
      <c r="AO58">
        <v>9.8753130000000002</v>
      </c>
      <c r="AP58">
        <v>9.7120680000000004</v>
      </c>
      <c r="AQ58">
        <v>0</v>
      </c>
      <c r="AR58">
        <v>15.892632000000001</v>
      </c>
      <c r="AS58">
        <v>9.6824130000000004</v>
      </c>
      <c r="AT58">
        <v>13.711233999999999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89.92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2696.0265269999991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590.54832399999998</v>
      </c>
      <c r="L59">
        <v>578.21445200000005</v>
      </c>
      <c r="M59">
        <v>69.098399999999998</v>
      </c>
      <c r="N59">
        <v>113.36456200000001</v>
      </c>
      <c r="O59">
        <v>118.6819</v>
      </c>
      <c r="P59">
        <v>98.609174999999993</v>
      </c>
      <c r="Q59">
        <v>8.7247059999999994</v>
      </c>
      <c r="R59">
        <v>40.681778999999999</v>
      </c>
      <c r="S59">
        <v>8.6372999999999998</v>
      </c>
      <c r="T59">
        <v>0</v>
      </c>
      <c r="U59">
        <v>334.91130800000002</v>
      </c>
      <c r="V59">
        <v>13.675725</v>
      </c>
      <c r="W59">
        <v>40.195115000000001</v>
      </c>
      <c r="X59">
        <v>141.32628600000001</v>
      </c>
      <c r="Y59">
        <v>0</v>
      </c>
      <c r="Z59">
        <v>6.2580119999999999</v>
      </c>
      <c r="AA59">
        <v>25.777542</v>
      </c>
      <c r="AB59">
        <v>37.917862</v>
      </c>
      <c r="AC59">
        <v>18.575645999999999</v>
      </c>
      <c r="AD59">
        <v>0</v>
      </c>
      <c r="AE59">
        <v>47.444262999999999</v>
      </c>
      <c r="AF59">
        <v>8.5163779999999996</v>
      </c>
      <c r="AG59">
        <v>38.230992999999998</v>
      </c>
      <c r="AH59">
        <v>89.792986999999997</v>
      </c>
      <c r="AI59">
        <v>0</v>
      </c>
      <c r="AJ59">
        <v>0</v>
      </c>
      <c r="AK59">
        <v>49.079729999999998</v>
      </c>
      <c r="AL59">
        <v>78.061998000000003</v>
      </c>
      <c r="AM59">
        <v>0</v>
      </c>
      <c r="AN59">
        <v>0.97302999999999995</v>
      </c>
      <c r="AO59">
        <v>9.8753130000000002</v>
      </c>
      <c r="AP59">
        <v>9.7120680000000004</v>
      </c>
      <c r="AQ59">
        <v>0</v>
      </c>
      <c r="AR59">
        <v>10.595088000000001</v>
      </c>
      <c r="AS59">
        <v>9.6824130000000004</v>
      </c>
      <c r="AT59">
        <v>13.711233999999999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89.92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2700.793588999999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610.51008400000001</v>
      </c>
      <c r="L60">
        <v>578.21445200000005</v>
      </c>
      <c r="M60">
        <v>69.098399999999998</v>
      </c>
      <c r="N60">
        <v>113.36456200000001</v>
      </c>
      <c r="O60">
        <v>118.6819</v>
      </c>
      <c r="P60">
        <v>98.609174999999993</v>
      </c>
      <c r="Q60">
        <v>12.603643999999999</v>
      </c>
      <c r="R60">
        <v>40.681778999999999</v>
      </c>
      <c r="S60">
        <v>14.057292</v>
      </c>
      <c r="T60">
        <v>0</v>
      </c>
      <c r="U60">
        <v>334.91130800000002</v>
      </c>
      <c r="V60">
        <v>13.675725</v>
      </c>
      <c r="W60">
        <v>40.195115000000001</v>
      </c>
      <c r="X60">
        <v>141.32628600000001</v>
      </c>
      <c r="Y60">
        <v>0</v>
      </c>
      <c r="Z60">
        <v>6.2580119999999999</v>
      </c>
      <c r="AA60">
        <v>25.777542</v>
      </c>
      <c r="AB60">
        <v>37.917862</v>
      </c>
      <c r="AC60">
        <v>18.575645999999999</v>
      </c>
      <c r="AD60">
        <v>0</v>
      </c>
      <c r="AE60">
        <v>47.444262999999999</v>
      </c>
      <c r="AF60">
        <v>8.5163779999999996</v>
      </c>
      <c r="AG60">
        <v>38.230992999999998</v>
      </c>
      <c r="AH60">
        <v>89.792986999999997</v>
      </c>
      <c r="AI60">
        <v>0</v>
      </c>
      <c r="AJ60">
        <v>0</v>
      </c>
      <c r="AK60">
        <v>49.079729999999998</v>
      </c>
      <c r="AL60">
        <v>78.061998000000003</v>
      </c>
      <c r="AM60">
        <v>0</v>
      </c>
      <c r="AN60">
        <v>0.97302999999999995</v>
      </c>
      <c r="AO60">
        <v>9.8753130000000002</v>
      </c>
      <c r="AP60">
        <v>9.7120680000000004</v>
      </c>
      <c r="AQ60">
        <v>0</v>
      </c>
      <c r="AR60">
        <v>10.595088000000001</v>
      </c>
      <c r="AS60">
        <v>9.6824130000000004</v>
      </c>
      <c r="AT60">
        <v>13.711233999999999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89.92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2730.054278999999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630.22232199999996</v>
      </c>
      <c r="L61">
        <v>626.83045400000003</v>
      </c>
      <c r="M61">
        <v>69.098399999999998</v>
      </c>
      <c r="N61">
        <v>113.36456200000001</v>
      </c>
      <c r="O61">
        <v>118.6819</v>
      </c>
      <c r="P61">
        <v>98.609174999999993</v>
      </c>
      <c r="Q61">
        <v>16.230926</v>
      </c>
      <c r="R61">
        <v>40.681778999999999</v>
      </c>
      <c r="S61">
        <v>21.772714000000001</v>
      </c>
      <c r="T61">
        <v>0</v>
      </c>
      <c r="U61">
        <v>334.91130800000002</v>
      </c>
      <c r="V61">
        <v>13.675725</v>
      </c>
      <c r="W61">
        <v>40.195115000000001</v>
      </c>
      <c r="X61">
        <v>141.32628600000001</v>
      </c>
      <c r="Y61">
        <v>0</v>
      </c>
      <c r="Z61">
        <v>6.2580119999999999</v>
      </c>
      <c r="AA61">
        <v>25.777542</v>
      </c>
      <c r="AB61">
        <v>17.909921000000001</v>
      </c>
      <c r="AC61">
        <v>9.2878229999999995</v>
      </c>
      <c r="AD61">
        <v>0</v>
      </c>
      <c r="AE61">
        <v>47.444262999999999</v>
      </c>
      <c r="AF61">
        <v>8.5163779999999996</v>
      </c>
      <c r="AG61">
        <v>38.230992999999998</v>
      </c>
      <c r="AH61">
        <v>89.792986999999997</v>
      </c>
      <c r="AI61">
        <v>0</v>
      </c>
      <c r="AJ61">
        <v>0</v>
      </c>
      <c r="AK61">
        <v>49.079729999999998</v>
      </c>
      <c r="AL61">
        <v>82.522683999999998</v>
      </c>
      <c r="AM61">
        <v>0</v>
      </c>
      <c r="AN61">
        <v>0.97302999999999995</v>
      </c>
      <c r="AO61">
        <v>10.721768000000001</v>
      </c>
      <c r="AP61">
        <v>9.7120680000000004</v>
      </c>
      <c r="AQ61">
        <v>0</v>
      </c>
      <c r="AR61">
        <v>10.595088000000001</v>
      </c>
      <c r="AS61">
        <v>9.6824130000000004</v>
      </c>
      <c r="AT61">
        <v>13.711233999999999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89.92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2785.7365999999993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650.43360399999995</v>
      </c>
      <c r="L62">
        <v>626.83045400000003</v>
      </c>
      <c r="M62">
        <v>69.098399999999998</v>
      </c>
      <c r="N62">
        <v>113.36456200000001</v>
      </c>
      <c r="O62">
        <v>118.6819</v>
      </c>
      <c r="P62">
        <v>98.609174999999993</v>
      </c>
      <c r="Q62">
        <v>16.230926</v>
      </c>
      <c r="R62">
        <v>40.681778999999999</v>
      </c>
      <c r="S62">
        <v>21.772714000000001</v>
      </c>
      <c r="T62">
        <v>0</v>
      </c>
      <c r="U62">
        <v>334.91130800000002</v>
      </c>
      <c r="V62">
        <v>13.675725</v>
      </c>
      <c r="W62">
        <v>40.195115000000001</v>
      </c>
      <c r="X62">
        <v>141.32628600000001</v>
      </c>
      <c r="Y62">
        <v>0</v>
      </c>
      <c r="Z62">
        <v>6.2580119999999999</v>
      </c>
      <c r="AA62">
        <v>26.308256</v>
      </c>
      <c r="AB62">
        <v>17.909921000000001</v>
      </c>
      <c r="AC62">
        <v>9.2878229999999995</v>
      </c>
      <c r="AD62">
        <v>0</v>
      </c>
      <c r="AE62">
        <v>47.444262999999999</v>
      </c>
      <c r="AF62">
        <v>8.5163779999999996</v>
      </c>
      <c r="AG62">
        <v>38.230992999999998</v>
      </c>
      <c r="AH62">
        <v>89.792986999999997</v>
      </c>
      <c r="AI62">
        <v>0</v>
      </c>
      <c r="AJ62">
        <v>0</v>
      </c>
      <c r="AK62">
        <v>49.079729999999998</v>
      </c>
      <c r="AL62">
        <v>82.522683999999998</v>
      </c>
      <c r="AM62">
        <v>0</v>
      </c>
      <c r="AN62">
        <v>0.97302999999999995</v>
      </c>
      <c r="AO62">
        <v>10.721768000000001</v>
      </c>
      <c r="AP62">
        <v>9.7120680000000004</v>
      </c>
      <c r="AQ62">
        <v>0</v>
      </c>
      <c r="AR62">
        <v>10.595088000000001</v>
      </c>
      <c r="AS62">
        <v>9.6824130000000004</v>
      </c>
      <c r="AT62">
        <v>13.711233999999999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89.92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2806.478595999999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620.49096399999996</v>
      </c>
      <c r="L63">
        <v>626.83045400000003</v>
      </c>
      <c r="M63">
        <v>75.218226000000001</v>
      </c>
      <c r="N63">
        <v>113.36456200000001</v>
      </c>
      <c r="O63">
        <v>118.6819</v>
      </c>
      <c r="P63">
        <v>98.609174999999993</v>
      </c>
      <c r="Q63">
        <v>16.230926</v>
      </c>
      <c r="R63">
        <v>40.681778999999999</v>
      </c>
      <c r="S63">
        <v>21.772714000000001</v>
      </c>
      <c r="T63">
        <v>0</v>
      </c>
      <c r="U63">
        <v>334.91130800000002</v>
      </c>
      <c r="V63">
        <v>13.675725</v>
      </c>
      <c r="W63">
        <v>40.195115000000001</v>
      </c>
      <c r="X63">
        <v>141.32628600000001</v>
      </c>
      <c r="Y63">
        <v>0</v>
      </c>
      <c r="Z63">
        <v>0</v>
      </c>
      <c r="AA63">
        <v>37.908149999999999</v>
      </c>
      <c r="AB63">
        <v>17.909921000000001</v>
      </c>
      <c r="AC63">
        <v>9.2878229999999995</v>
      </c>
      <c r="AD63">
        <v>0</v>
      </c>
      <c r="AE63">
        <v>47.444262999999999</v>
      </c>
      <c r="AF63">
        <v>8.5163779999999996</v>
      </c>
      <c r="AG63">
        <v>38.230992999999998</v>
      </c>
      <c r="AH63">
        <v>89.792986999999997</v>
      </c>
      <c r="AI63">
        <v>0</v>
      </c>
      <c r="AJ63">
        <v>0</v>
      </c>
      <c r="AK63">
        <v>49.079729999999998</v>
      </c>
      <c r="AL63">
        <v>82.522683999999998</v>
      </c>
      <c r="AM63">
        <v>0</v>
      </c>
      <c r="AN63">
        <v>0.97302999999999995</v>
      </c>
      <c r="AO63">
        <v>10.721768000000001</v>
      </c>
      <c r="AP63">
        <v>9.7120680000000004</v>
      </c>
      <c r="AQ63">
        <v>0</v>
      </c>
      <c r="AR63">
        <v>10.595088000000001</v>
      </c>
      <c r="AS63">
        <v>9.6824130000000004</v>
      </c>
      <c r="AT63">
        <v>13.711233999999999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89.92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2787.9976639999995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640.18400799999995</v>
      </c>
      <c r="L64">
        <v>626.83045400000003</v>
      </c>
      <c r="M64">
        <v>84.809179</v>
      </c>
      <c r="N64">
        <v>113.36456200000001</v>
      </c>
      <c r="O64">
        <v>118.6819</v>
      </c>
      <c r="P64">
        <v>98.609174999999993</v>
      </c>
      <c r="Q64">
        <v>16.230926</v>
      </c>
      <c r="R64">
        <v>40.681778999999999</v>
      </c>
      <c r="S64">
        <v>21.772714000000001</v>
      </c>
      <c r="T64">
        <v>0</v>
      </c>
      <c r="U64">
        <v>334.91130800000002</v>
      </c>
      <c r="V64">
        <v>13.675725</v>
      </c>
      <c r="W64">
        <v>40.195115000000001</v>
      </c>
      <c r="X64">
        <v>141.32628600000001</v>
      </c>
      <c r="Y64">
        <v>0</v>
      </c>
      <c r="Z64">
        <v>0</v>
      </c>
      <c r="AA64">
        <v>37.908149999999999</v>
      </c>
      <c r="AB64">
        <v>17.909921000000001</v>
      </c>
      <c r="AC64">
        <v>9.2878229999999995</v>
      </c>
      <c r="AD64">
        <v>0</v>
      </c>
      <c r="AE64">
        <v>47.444262999999999</v>
      </c>
      <c r="AF64">
        <v>8.5163779999999996</v>
      </c>
      <c r="AG64">
        <v>38.230992999999998</v>
      </c>
      <c r="AH64">
        <v>89.792986999999997</v>
      </c>
      <c r="AI64">
        <v>0</v>
      </c>
      <c r="AJ64">
        <v>0</v>
      </c>
      <c r="AK64">
        <v>49.079729999999998</v>
      </c>
      <c r="AL64">
        <v>82.522683999999998</v>
      </c>
      <c r="AM64">
        <v>0</v>
      </c>
      <c r="AN64">
        <v>0.97302999999999995</v>
      </c>
      <c r="AO64">
        <v>10.721768000000001</v>
      </c>
      <c r="AP64">
        <v>9.7120680000000004</v>
      </c>
      <c r="AQ64">
        <v>0</v>
      </c>
      <c r="AR64">
        <v>10.595088000000001</v>
      </c>
      <c r="AS64">
        <v>9.6824130000000004</v>
      </c>
      <c r="AT64">
        <v>13.711233999999999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89.92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2817.281661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640.18400799999995</v>
      </c>
      <c r="L65">
        <v>626.83045400000003</v>
      </c>
      <c r="M65">
        <v>88.292400000000001</v>
      </c>
      <c r="N65">
        <v>113.36456200000001</v>
      </c>
      <c r="O65">
        <v>118.6819</v>
      </c>
      <c r="P65">
        <v>98.721075999999996</v>
      </c>
      <c r="Q65">
        <v>16.230926</v>
      </c>
      <c r="R65">
        <v>40.681778999999999</v>
      </c>
      <c r="S65">
        <v>21.772714000000001</v>
      </c>
      <c r="T65">
        <v>0</v>
      </c>
      <c r="U65">
        <v>334.91130800000002</v>
      </c>
      <c r="V65">
        <v>13.675725</v>
      </c>
      <c r="W65">
        <v>40.192236000000001</v>
      </c>
      <c r="X65">
        <v>141.32628600000001</v>
      </c>
      <c r="Y65">
        <v>0</v>
      </c>
      <c r="Z65">
        <v>0</v>
      </c>
      <c r="AA65">
        <v>37.908149999999999</v>
      </c>
      <c r="AB65">
        <v>17.909921000000001</v>
      </c>
      <c r="AC65">
        <v>9.2878229999999995</v>
      </c>
      <c r="AD65">
        <v>0</v>
      </c>
      <c r="AE65">
        <v>47.444262999999999</v>
      </c>
      <c r="AF65">
        <v>8.5163779999999996</v>
      </c>
      <c r="AG65">
        <v>38.230992999999998</v>
      </c>
      <c r="AH65">
        <v>89.792986999999997</v>
      </c>
      <c r="AI65">
        <v>0</v>
      </c>
      <c r="AJ65">
        <v>0</v>
      </c>
      <c r="AK65">
        <v>49.079729999999998</v>
      </c>
      <c r="AL65">
        <v>76.166207</v>
      </c>
      <c r="AM65">
        <v>0</v>
      </c>
      <c r="AN65">
        <v>0.97302999999999995</v>
      </c>
      <c r="AO65">
        <v>8.4645539999999997</v>
      </c>
      <c r="AP65">
        <v>9.7120680000000004</v>
      </c>
      <c r="AQ65">
        <v>0</v>
      </c>
      <c r="AR65">
        <v>10.595088000000001</v>
      </c>
      <c r="AS65">
        <v>9.6824130000000004</v>
      </c>
      <c r="AT65">
        <v>13.711233999999999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89.92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2812.260213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658.35112900000001</v>
      </c>
      <c r="L66">
        <v>626.83045400000003</v>
      </c>
      <c r="M66">
        <v>88.292400000000001</v>
      </c>
      <c r="N66">
        <v>113.36456200000001</v>
      </c>
      <c r="O66">
        <v>118.6819</v>
      </c>
      <c r="P66">
        <v>98.721075999999996</v>
      </c>
      <c r="Q66">
        <v>16.230926</v>
      </c>
      <c r="R66">
        <v>40.681778999999999</v>
      </c>
      <c r="S66">
        <v>21.772714000000001</v>
      </c>
      <c r="T66">
        <v>0</v>
      </c>
      <c r="U66">
        <v>334.91130800000002</v>
      </c>
      <c r="V66">
        <v>13.675725</v>
      </c>
      <c r="W66">
        <v>40.192236000000001</v>
      </c>
      <c r="X66">
        <v>141.32628600000001</v>
      </c>
      <c r="Y66">
        <v>0</v>
      </c>
      <c r="Z66">
        <v>0</v>
      </c>
      <c r="AA66">
        <v>37.908149999999999</v>
      </c>
      <c r="AB66">
        <v>17.909921000000001</v>
      </c>
      <c r="AC66">
        <v>9.2878229999999995</v>
      </c>
      <c r="AD66">
        <v>0</v>
      </c>
      <c r="AE66">
        <v>47.444262999999999</v>
      </c>
      <c r="AF66">
        <v>8.5163779999999996</v>
      </c>
      <c r="AG66">
        <v>38.230992999999998</v>
      </c>
      <c r="AH66">
        <v>89.792986999999997</v>
      </c>
      <c r="AI66">
        <v>0</v>
      </c>
      <c r="AJ66">
        <v>0</v>
      </c>
      <c r="AK66">
        <v>49.079729999999998</v>
      </c>
      <c r="AL66">
        <v>76.166207</v>
      </c>
      <c r="AM66">
        <v>0</v>
      </c>
      <c r="AN66">
        <v>0.97302999999999995</v>
      </c>
      <c r="AO66">
        <v>8.4645539999999997</v>
      </c>
      <c r="AP66">
        <v>9.7120680000000004</v>
      </c>
      <c r="AQ66">
        <v>0</v>
      </c>
      <c r="AR66">
        <v>10.595088000000001</v>
      </c>
      <c r="AS66">
        <v>9.6824130000000004</v>
      </c>
      <c r="AT66">
        <v>13.711233999999999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89.92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2830.427334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658.49508400000002</v>
      </c>
      <c r="L67">
        <v>626.83045400000003</v>
      </c>
      <c r="M67">
        <v>88.292400000000001</v>
      </c>
      <c r="N67">
        <v>113.36456200000001</v>
      </c>
      <c r="O67">
        <v>118.6819</v>
      </c>
      <c r="P67">
        <v>98.721075999999996</v>
      </c>
      <c r="Q67">
        <v>16.230926</v>
      </c>
      <c r="R67">
        <v>40.681778999999999</v>
      </c>
      <c r="S67">
        <v>21.772714000000001</v>
      </c>
      <c r="T67">
        <v>0</v>
      </c>
      <c r="U67">
        <v>334.91130800000002</v>
      </c>
      <c r="V67">
        <v>13.675725</v>
      </c>
      <c r="W67">
        <v>40.192236000000001</v>
      </c>
      <c r="X67">
        <v>141.32628600000001</v>
      </c>
      <c r="Y67">
        <v>0</v>
      </c>
      <c r="Z67">
        <v>0</v>
      </c>
      <c r="AA67">
        <v>37.908149999999999</v>
      </c>
      <c r="AB67">
        <v>17.909921000000001</v>
      </c>
      <c r="AC67">
        <v>9.2878229999999995</v>
      </c>
      <c r="AD67">
        <v>0</v>
      </c>
      <c r="AE67">
        <v>47.444262999999999</v>
      </c>
      <c r="AF67">
        <v>8.5163779999999996</v>
      </c>
      <c r="AG67">
        <v>38.230992999999998</v>
      </c>
      <c r="AH67">
        <v>89.792986999999997</v>
      </c>
      <c r="AI67">
        <v>0</v>
      </c>
      <c r="AJ67">
        <v>0</v>
      </c>
      <c r="AK67">
        <v>49.079729999999998</v>
      </c>
      <c r="AL67">
        <v>76.166207</v>
      </c>
      <c r="AM67">
        <v>0</v>
      </c>
      <c r="AN67">
        <v>0.97302999999999995</v>
      </c>
      <c r="AO67">
        <v>8.4645539999999997</v>
      </c>
      <c r="AP67">
        <v>9.7120680000000004</v>
      </c>
      <c r="AQ67">
        <v>0</v>
      </c>
      <c r="AR67">
        <v>12.714105999999999</v>
      </c>
      <c r="AS67">
        <v>9.6824130000000004</v>
      </c>
      <c r="AT67">
        <v>13.711233999999999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89.92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2832.6903069999998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658.49508400000002</v>
      </c>
      <c r="L68">
        <v>626.83045400000003</v>
      </c>
      <c r="M68">
        <v>88.292400000000001</v>
      </c>
      <c r="N68">
        <v>113.36456200000001</v>
      </c>
      <c r="O68">
        <v>118.6819</v>
      </c>
      <c r="P68">
        <v>98.721075999999996</v>
      </c>
      <c r="Q68">
        <v>16.230926</v>
      </c>
      <c r="R68">
        <v>40.681778999999999</v>
      </c>
      <c r="S68">
        <v>21.772714000000001</v>
      </c>
      <c r="T68">
        <v>0</v>
      </c>
      <c r="U68">
        <v>334.91130800000002</v>
      </c>
      <c r="V68">
        <v>13.675725</v>
      </c>
      <c r="W68">
        <v>40.192236000000001</v>
      </c>
      <c r="X68">
        <v>141.32628600000001</v>
      </c>
      <c r="Y68">
        <v>0</v>
      </c>
      <c r="Z68">
        <v>0</v>
      </c>
      <c r="AA68">
        <v>37.908149999999999</v>
      </c>
      <c r="AB68">
        <v>17.909921000000001</v>
      </c>
      <c r="AC68">
        <v>9.2878229999999995</v>
      </c>
      <c r="AD68">
        <v>0</v>
      </c>
      <c r="AE68">
        <v>47.444262999999999</v>
      </c>
      <c r="AF68">
        <v>8.5163779999999996</v>
      </c>
      <c r="AG68">
        <v>38.230992999999998</v>
      </c>
      <c r="AH68">
        <v>89.792986999999997</v>
      </c>
      <c r="AI68">
        <v>0</v>
      </c>
      <c r="AJ68">
        <v>0</v>
      </c>
      <c r="AK68">
        <v>49.079729999999998</v>
      </c>
      <c r="AL68">
        <v>76.166207</v>
      </c>
      <c r="AM68">
        <v>0</v>
      </c>
      <c r="AN68">
        <v>0.97302999999999995</v>
      </c>
      <c r="AO68">
        <v>8.4645539999999997</v>
      </c>
      <c r="AP68">
        <v>9.7120680000000004</v>
      </c>
      <c r="AQ68">
        <v>0</v>
      </c>
      <c r="AR68">
        <v>12.714105999999999</v>
      </c>
      <c r="AS68">
        <v>9.6824130000000004</v>
      </c>
      <c r="AT68">
        <v>13.711233999999999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89.92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2832.6903069999998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658.49508400000002</v>
      </c>
      <c r="L69">
        <v>626.83045400000003</v>
      </c>
      <c r="M69">
        <v>88.292400000000001</v>
      </c>
      <c r="N69">
        <v>113.36456200000001</v>
      </c>
      <c r="O69">
        <v>118.6819</v>
      </c>
      <c r="P69">
        <v>84.933449999999993</v>
      </c>
      <c r="Q69">
        <v>16.230926</v>
      </c>
      <c r="R69">
        <v>40.681778999999999</v>
      </c>
      <c r="S69">
        <v>21.772714000000001</v>
      </c>
      <c r="T69">
        <v>0</v>
      </c>
      <c r="U69">
        <v>334.91130800000002</v>
      </c>
      <c r="V69">
        <v>13.675725</v>
      </c>
      <c r="W69">
        <v>40.192236000000001</v>
      </c>
      <c r="X69">
        <v>141.32628600000001</v>
      </c>
      <c r="Y69">
        <v>0</v>
      </c>
      <c r="Z69">
        <v>0</v>
      </c>
      <c r="AA69">
        <v>37.908149999999999</v>
      </c>
      <c r="AB69">
        <v>21.747762000000002</v>
      </c>
      <c r="AC69">
        <v>9.2878229999999995</v>
      </c>
      <c r="AD69">
        <v>0</v>
      </c>
      <c r="AE69">
        <v>47.444262999999999</v>
      </c>
      <c r="AF69">
        <v>8.5163779999999996</v>
      </c>
      <c r="AG69">
        <v>38.230992999999998</v>
      </c>
      <c r="AH69">
        <v>89.792986999999997</v>
      </c>
      <c r="AI69">
        <v>0</v>
      </c>
      <c r="AJ69">
        <v>0</v>
      </c>
      <c r="AK69">
        <v>49.079729999999998</v>
      </c>
      <c r="AL69">
        <v>76.166207</v>
      </c>
      <c r="AM69">
        <v>0</v>
      </c>
      <c r="AN69">
        <v>0.97302999999999995</v>
      </c>
      <c r="AO69">
        <v>8.4645539999999997</v>
      </c>
      <c r="AP69">
        <v>11.679069</v>
      </c>
      <c r="AQ69">
        <v>0</v>
      </c>
      <c r="AR69">
        <v>12.714105999999999</v>
      </c>
      <c r="AS69">
        <v>9.6824130000000004</v>
      </c>
      <c r="AT69">
        <v>13.711233999999999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81.569999999999993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2816.3575230000001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658.49508400000002</v>
      </c>
      <c r="L70">
        <v>626.83045400000003</v>
      </c>
      <c r="M70">
        <v>88.292400000000001</v>
      </c>
      <c r="N70">
        <v>113.36456200000001</v>
      </c>
      <c r="O70">
        <v>118.6819</v>
      </c>
      <c r="P70">
        <v>84.933449999999993</v>
      </c>
      <c r="Q70">
        <v>16.230926</v>
      </c>
      <c r="R70">
        <v>40.681778999999999</v>
      </c>
      <c r="S70">
        <v>21.772714000000001</v>
      </c>
      <c r="T70">
        <v>0</v>
      </c>
      <c r="U70">
        <v>334.91130800000002</v>
      </c>
      <c r="V70">
        <v>13.675725</v>
      </c>
      <c r="W70">
        <v>40.192236000000001</v>
      </c>
      <c r="X70">
        <v>141.32628600000001</v>
      </c>
      <c r="Y70">
        <v>0</v>
      </c>
      <c r="Z70">
        <v>0</v>
      </c>
      <c r="AA70">
        <v>37.908149999999999</v>
      </c>
      <c r="AB70">
        <v>21.747762000000002</v>
      </c>
      <c r="AC70">
        <v>9.2878229999999995</v>
      </c>
      <c r="AD70">
        <v>0</v>
      </c>
      <c r="AE70">
        <v>47.444262999999999</v>
      </c>
      <c r="AF70">
        <v>8.5163779999999996</v>
      </c>
      <c r="AG70">
        <v>38.230992999999998</v>
      </c>
      <c r="AH70">
        <v>89.792986999999997</v>
      </c>
      <c r="AI70">
        <v>0</v>
      </c>
      <c r="AJ70">
        <v>0</v>
      </c>
      <c r="AK70">
        <v>49.079729999999998</v>
      </c>
      <c r="AL70">
        <v>76.166207</v>
      </c>
      <c r="AM70">
        <v>0</v>
      </c>
      <c r="AN70">
        <v>0.97302999999999995</v>
      </c>
      <c r="AO70">
        <v>8.4645539999999997</v>
      </c>
      <c r="AP70">
        <v>11.679069</v>
      </c>
      <c r="AQ70">
        <v>0</v>
      </c>
      <c r="AR70">
        <v>21.190176000000001</v>
      </c>
      <c r="AS70">
        <v>9.6824130000000004</v>
      </c>
      <c r="AT70">
        <v>13.711233999999999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76.78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2820.0435930000003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11.570143</v>
      </c>
      <c r="K71">
        <v>658.49508400000002</v>
      </c>
      <c r="L71">
        <v>626.83045400000003</v>
      </c>
      <c r="M71">
        <v>88.292400000000001</v>
      </c>
      <c r="N71">
        <v>113.36456200000001</v>
      </c>
      <c r="O71">
        <v>118.6819</v>
      </c>
      <c r="P71">
        <v>84.933449999999993</v>
      </c>
      <c r="Q71">
        <v>19.179604000000001</v>
      </c>
      <c r="R71">
        <v>40.683790999999999</v>
      </c>
      <c r="S71">
        <v>24.882142000000002</v>
      </c>
      <c r="T71">
        <v>0</v>
      </c>
      <c r="U71">
        <v>334.91130800000002</v>
      </c>
      <c r="V71">
        <v>13.675725</v>
      </c>
      <c r="W71">
        <v>40.192236000000001</v>
      </c>
      <c r="X71">
        <v>141.32628600000001</v>
      </c>
      <c r="Y71">
        <v>0</v>
      </c>
      <c r="Z71">
        <v>6.228453</v>
      </c>
      <c r="AA71">
        <v>37.908149999999999</v>
      </c>
      <c r="AB71">
        <v>21.747762000000002</v>
      </c>
      <c r="AC71">
        <v>9.2878229999999995</v>
      </c>
      <c r="AD71">
        <v>0</v>
      </c>
      <c r="AE71">
        <v>47.444262999999999</v>
      </c>
      <c r="AF71">
        <v>8.5163779999999996</v>
      </c>
      <c r="AG71">
        <v>38.230992999999998</v>
      </c>
      <c r="AH71">
        <v>89.792986999999997</v>
      </c>
      <c r="AI71">
        <v>0</v>
      </c>
      <c r="AJ71">
        <v>0</v>
      </c>
      <c r="AK71">
        <v>49.079729999999998</v>
      </c>
      <c r="AL71">
        <v>76.946826999999999</v>
      </c>
      <c r="AM71">
        <v>4.9891920000000001</v>
      </c>
      <c r="AN71">
        <v>0.97302999999999995</v>
      </c>
      <c r="AO71">
        <v>8.4645539999999997</v>
      </c>
      <c r="AP71">
        <v>11.679069</v>
      </c>
      <c r="AQ71">
        <v>0</v>
      </c>
      <c r="AR71">
        <v>21.190176000000001</v>
      </c>
      <c r="AS71">
        <v>9.6824130000000004</v>
      </c>
      <c r="AT71">
        <v>13.711233999999999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2862.1421190000001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3.2744960000000001</v>
      </c>
      <c r="H72">
        <v>0</v>
      </c>
      <c r="I72">
        <v>0</v>
      </c>
      <c r="J72">
        <v>14.77938</v>
      </c>
      <c r="K72">
        <v>658.49508400000002</v>
      </c>
      <c r="L72">
        <v>626.83045400000003</v>
      </c>
      <c r="M72">
        <v>88.292400000000001</v>
      </c>
      <c r="N72">
        <v>113.36456200000001</v>
      </c>
      <c r="O72">
        <v>118.6819</v>
      </c>
      <c r="P72">
        <v>84.933449999999993</v>
      </c>
      <c r="Q72">
        <v>19.179604000000001</v>
      </c>
      <c r="R72">
        <v>40.683790999999999</v>
      </c>
      <c r="S72">
        <v>24.882142000000002</v>
      </c>
      <c r="T72">
        <v>0</v>
      </c>
      <c r="U72">
        <v>334.91130800000002</v>
      </c>
      <c r="V72">
        <v>13.675725</v>
      </c>
      <c r="W72">
        <v>40.192236000000001</v>
      </c>
      <c r="X72">
        <v>141.32628600000001</v>
      </c>
      <c r="Y72">
        <v>0</v>
      </c>
      <c r="Z72">
        <v>6.2580119999999999</v>
      </c>
      <c r="AA72">
        <v>37.908149999999999</v>
      </c>
      <c r="AB72">
        <v>21.747762000000002</v>
      </c>
      <c r="AC72">
        <v>9.2878229999999995</v>
      </c>
      <c r="AD72">
        <v>0</v>
      </c>
      <c r="AE72">
        <v>47.444262999999999</v>
      </c>
      <c r="AF72">
        <v>8.5163779999999996</v>
      </c>
      <c r="AG72">
        <v>38.230992999999998</v>
      </c>
      <c r="AH72">
        <v>89.792986999999997</v>
      </c>
      <c r="AI72">
        <v>0</v>
      </c>
      <c r="AJ72">
        <v>0</v>
      </c>
      <c r="AK72">
        <v>49.079729999999998</v>
      </c>
      <c r="AL72">
        <v>76.946826999999999</v>
      </c>
      <c r="AM72">
        <v>10.106313</v>
      </c>
      <c r="AN72">
        <v>0.97302999999999995</v>
      </c>
      <c r="AO72">
        <v>8.4645539999999997</v>
      </c>
      <c r="AP72">
        <v>11.679069</v>
      </c>
      <c r="AQ72">
        <v>14.81297</v>
      </c>
      <c r="AR72">
        <v>21.190176000000001</v>
      </c>
      <c r="AS72">
        <v>9.6824130000000004</v>
      </c>
      <c r="AT72">
        <v>13.711233999999999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2888.5855019999999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6.2534049999999999</v>
      </c>
      <c r="H73">
        <v>0</v>
      </c>
      <c r="I73">
        <v>0</v>
      </c>
      <c r="J73">
        <v>14.77938</v>
      </c>
      <c r="K73">
        <v>658.49508400000002</v>
      </c>
      <c r="L73">
        <v>626.83045400000003</v>
      </c>
      <c r="M73">
        <v>88.292400000000001</v>
      </c>
      <c r="N73">
        <v>113.36456200000001</v>
      </c>
      <c r="O73">
        <v>118.6819</v>
      </c>
      <c r="P73">
        <v>84.933449999999993</v>
      </c>
      <c r="Q73">
        <v>19.179604000000001</v>
      </c>
      <c r="R73">
        <v>40.683790999999999</v>
      </c>
      <c r="S73">
        <v>24.882142000000002</v>
      </c>
      <c r="T73">
        <v>0</v>
      </c>
      <c r="U73">
        <v>334.91130800000002</v>
      </c>
      <c r="V73">
        <v>13.675725</v>
      </c>
      <c r="W73">
        <v>39.612577000000002</v>
      </c>
      <c r="X73">
        <v>141.32628600000001</v>
      </c>
      <c r="Y73">
        <v>0</v>
      </c>
      <c r="Z73">
        <v>6.2580119999999999</v>
      </c>
      <c r="AA73">
        <v>37.908149999999999</v>
      </c>
      <c r="AB73">
        <v>25.585602000000002</v>
      </c>
      <c r="AC73">
        <v>9.2878229999999995</v>
      </c>
      <c r="AD73">
        <v>0</v>
      </c>
      <c r="AE73">
        <v>47.444262999999999</v>
      </c>
      <c r="AF73">
        <v>8.5163779999999996</v>
      </c>
      <c r="AG73">
        <v>38.230992999999998</v>
      </c>
      <c r="AH73">
        <v>89.792986999999997</v>
      </c>
      <c r="AI73">
        <v>0</v>
      </c>
      <c r="AJ73">
        <v>0</v>
      </c>
      <c r="AK73">
        <v>49.079729999999998</v>
      </c>
      <c r="AL73">
        <v>76.946826999999999</v>
      </c>
      <c r="AM73">
        <v>10.106313</v>
      </c>
      <c r="AN73">
        <v>0.97302999999999995</v>
      </c>
      <c r="AO73">
        <v>8.4645539999999997</v>
      </c>
      <c r="AP73">
        <v>9.7120680000000004</v>
      </c>
      <c r="AQ73">
        <v>29.867782999999999</v>
      </c>
      <c r="AR73">
        <v>10.595088000000001</v>
      </c>
      <c r="AS73">
        <v>9.6824130000000004</v>
      </c>
      <c r="AT73">
        <v>13.711233999999999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2897.3153159999997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6.2534049999999999</v>
      </c>
      <c r="H74">
        <v>0</v>
      </c>
      <c r="I74">
        <v>0</v>
      </c>
      <c r="J74">
        <v>14.77938</v>
      </c>
      <c r="K74">
        <v>658.49508400000002</v>
      </c>
      <c r="L74">
        <v>626.83045400000003</v>
      </c>
      <c r="M74">
        <v>88.292400000000001</v>
      </c>
      <c r="N74">
        <v>113.36456200000001</v>
      </c>
      <c r="O74">
        <v>118.6819</v>
      </c>
      <c r="P74">
        <v>84.933449999999993</v>
      </c>
      <c r="Q74">
        <v>19.179604000000001</v>
      </c>
      <c r="R74">
        <v>40.683790999999999</v>
      </c>
      <c r="S74">
        <v>24.882142000000002</v>
      </c>
      <c r="T74">
        <v>0</v>
      </c>
      <c r="U74">
        <v>334.91130800000002</v>
      </c>
      <c r="V74">
        <v>13.675725</v>
      </c>
      <c r="W74">
        <v>39.612577000000002</v>
      </c>
      <c r="X74">
        <v>141.32628600000001</v>
      </c>
      <c r="Y74">
        <v>0</v>
      </c>
      <c r="Z74">
        <v>6.2580119999999999</v>
      </c>
      <c r="AA74">
        <v>37.908149999999999</v>
      </c>
      <c r="AB74">
        <v>25.585602000000002</v>
      </c>
      <c r="AC74">
        <v>9.2878229999999995</v>
      </c>
      <c r="AD74">
        <v>0</v>
      </c>
      <c r="AE74">
        <v>47.444262999999999</v>
      </c>
      <c r="AF74">
        <v>8.5163779999999996</v>
      </c>
      <c r="AG74">
        <v>38.230992999999998</v>
      </c>
      <c r="AH74">
        <v>89.792986999999997</v>
      </c>
      <c r="AI74">
        <v>0</v>
      </c>
      <c r="AJ74">
        <v>0</v>
      </c>
      <c r="AK74">
        <v>49.079729999999998</v>
      </c>
      <c r="AL74">
        <v>76.946826999999999</v>
      </c>
      <c r="AM74">
        <v>10.106313</v>
      </c>
      <c r="AN74">
        <v>0.97302999999999995</v>
      </c>
      <c r="AO74">
        <v>8.4645539999999997</v>
      </c>
      <c r="AP74">
        <v>9.7120680000000004</v>
      </c>
      <c r="AQ74">
        <v>43.531992000000002</v>
      </c>
      <c r="AR74">
        <v>10.595088000000001</v>
      </c>
      <c r="AS74">
        <v>9.6824130000000004</v>
      </c>
      <c r="AT74">
        <v>13.711233999999999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2910.9795249999997</v>
      </c>
    </row>
    <row r="75" spans="1:117">
      <c r="A75" t="s">
        <v>117</v>
      </c>
      <c r="B75">
        <v>0</v>
      </c>
      <c r="C75">
        <v>0</v>
      </c>
      <c r="D75">
        <v>8.8772249999999993</v>
      </c>
      <c r="E75">
        <v>0</v>
      </c>
      <c r="F75">
        <v>0</v>
      </c>
      <c r="G75">
        <v>11.61237</v>
      </c>
      <c r="H75">
        <v>0</v>
      </c>
      <c r="I75">
        <v>0</v>
      </c>
      <c r="J75">
        <v>14.77938</v>
      </c>
      <c r="K75">
        <v>658.49508400000002</v>
      </c>
      <c r="L75">
        <v>626.83045400000003</v>
      </c>
      <c r="M75">
        <v>88.292400000000001</v>
      </c>
      <c r="N75">
        <v>113.36456200000001</v>
      </c>
      <c r="O75">
        <v>118.6819</v>
      </c>
      <c r="P75">
        <v>84.933449999999993</v>
      </c>
      <c r="Q75">
        <v>19.052444000000001</v>
      </c>
      <c r="R75">
        <v>40.683790999999999</v>
      </c>
      <c r="S75">
        <v>25.150857999999999</v>
      </c>
      <c r="T75">
        <v>0</v>
      </c>
      <c r="U75">
        <v>334.91130800000002</v>
      </c>
      <c r="V75">
        <v>13.675725</v>
      </c>
      <c r="W75">
        <v>39.612577000000002</v>
      </c>
      <c r="X75">
        <v>141.32628600000001</v>
      </c>
      <c r="Y75">
        <v>0</v>
      </c>
      <c r="Z75">
        <v>6.2580119999999999</v>
      </c>
      <c r="AA75">
        <v>37.908149999999999</v>
      </c>
      <c r="AB75">
        <v>25.585602000000002</v>
      </c>
      <c r="AC75">
        <v>9.2878229999999995</v>
      </c>
      <c r="AD75">
        <v>0</v>
      </c>
      <c r="AE75">
        <v>47.444262999999999</v>
      </c>
      <c r="AF75">
        <v>8.5163779999999996</v>
      </c>
      <c r="AG75">
        <v>38.230992999999998</v>
      </c>
      <c r="AH75">
        <v>109.06030800000001</v>
      </c>
      <c r="AI75">
        <v>0</v>
      </c>
      <c r="AJ75">
        <v>0</v>
      </c>
      <c r="AK75">
        <v>49.079729999999998</v>
      </c>
      <c r="AL75">
        <v>76.946826999999999</v>
      </c>
      <c r="AM75">
        <v>10.106313</v>
      </c>
      <c r="AN75">
        <v>0.97302999999999995</v>
      </c>
      <c r="AO75">
        <v>11.286072000000001</v>
      </c>
      <c r="AP75">
        <v>9.7120680000000004</v>
      </c>
      <c r="AQ75">
        <v>43.531992000000002</v>
      </c>
      <c r="AR75">
        <v>14.833123000000001</v>
      </c>
      <c r="AS75">
        <v>9.6824130000000004</v>
      </c>
      <c r="AT75">
        <v>12.656523999999999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87.91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2949.2894349999997</v>
      </c>
    </row>
    <row r="76" spans="1:117">
      <c r="A76" t="s">
        <v>118</v>
      </c>
      <c r="B76">
        <v>0</v>
      </c>
      <c r="C76">
        <v>0</v>
      </c>
      <c r="D76">
        <v>9.8849099999999996</v>
      </c>
      <c r="E76">
        <v>0</v>
      </c>
      <c r="F76">
        <v>0</v>
      </c>
      <c r="G76">
        <v>11.61237</v>
      </c>
      <c r="H76">
        <v>0</v>
      </c>
      <c r="I76">
        <v>0</v>
      </c>
      <c r="J76">
        <v>14.77938</v>
      </c>
      <c r="K76">
        <v>658.49508400000002</v>
      </c>
      <c r="L76">
        <v>626.83045400000003</v>
      </c>
      <c r="M76">
        <v>88.292400000000001</v>
      </c>
      <c r="N76">
        <v>113.36456200000001</v>
      </c>
      <c r="O76">
        <v>118.6819</v>
      </c>
      <c r="P76">
        <v>84.933449999999993</v>
      </c>
      <c r="Q76">
        <v>19.167608000000001</v>
      </c>
      <c r="R76">
        <v>40.683790999999999</v>
      </c>
      <c r="S76">
        <v>25.314007</v>
      </c>
      <c r="T76">
        <v>0</v>
      </c>
      <c r="U76">
        <v>334.91130800000002</v>
      </c>
      <c r="V76">
        <v>13.675725</v>
      </c>
      <c r="W76">
        <v>39.612577000000002</v>
      </c>
      <c r="X76">
        <v>141.32628600000001</v>
      </c>
      <c r="Y76">
        <v>0</v>
      </c>
      <c r="Z76">
        <v>6.2580119999999999</v>
      </c>
      <c r="AA76">
        <v>37.908149999999999</v>
      </c>
      <c r="AB76">
        <v>25.585602000000002</v>
      </c>
      <c r="AC76">
        <v>9.2878229999999995</v>
      </c>
      <c r="AD76">
        <v>0</v>
      </c>
      <c r="AE76">
        <v>47.444262999999999</v>
      </c>
      <c r="AF76">
        <v>8.5163779999999996</v>
      </c>
      <c r="AG76">
        <v>38.230992999999998</v>
      </c>
      <c r="AH76">
        <v>109.06030800000001</v>
      </c>
      <c r="AI76">
        <v>0</v>
      </c>
      <c r="AJ76">
        <v>0</v>
      </c>
      <c r="AK76">
        <v>49.079729999999998</v>
      </c>
      <c r="AL76">
        <v>76.946826999999999</v>
      </c>
      <c r="AM76">
        <v>10.106313</v>
      </c>
      <c r="AN76">
        <v>0.97302999999999995</v>
      </c>
      <c r="AO76">
        <v>11.286072000000001</v>
      </c>
      <c r="AP76">
        <v>9.7120680000000004</v>
      </c>
      <c r="AQ76">
        <v>43.531992000000002</v>
      </c>
      <c r="AR76">
        <v>14.833123000000001</v>
      </c>
      <c r="AS76">
        <v>9.6824130000000004</v>
      </c>
      <c r="AT76">
        <v>12.656523999999999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79.56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2942.2254330000001</v>
      </c>
    </row>
    <row r="77" spans="1:117">
      <c r="A77" t="s">
        <v>119</v>
      </c>
      <c r="B77">
        <v>0</v>
      </c>
      <c r="C77">
        <v>0</v>
      </c>
      <c r="D77">
        <v>6.8618550000000003</v>
      </c>
      <c r="E77">
        <v>0</v>
      </c>
      <c r="F77">
        <v>0</v>
      </c>
      <c r="G77">
        <v>11.61237</v>
      </c>
      <c r="H77">
        <v>0</v>
      </c>
      <c r="I77">
        <v>0</v>
      </c>
      <c r="J77">
        <v>14.77938</v>
      </c>
      <c r="K77">
        <v>659.10272499999996</v>
      </c>
      <c r="L77">
        <v>626.83045400000003</v>
      </c>
      <c r="M77">
        <v>88.292400000000001</v>
      </c>
      <c r="N77">
        <v>113.36456200000001</v>
      </c>
      <c r="O77">
        <v>118.6819</v>
      </c>
      <c r="P77">
        <v>84.933449999999993</v>
      </c>
      <c r="Q77">
        <v>19.167608000000001</v>
      </c>
      <c r="R77">
        <v>40.683790999999999</v>
      </c>
      <c r="S77">
        <v>25.314007</v>
      </c>
      <c r="T77">
        <v>0</v>
      </c>
      <c r="U77">
        <v>333.61571199999997</v>
      </c>
      <c r="V77">
        <v>14.268052000000001</v>
      </c>
      <c r="W77">
        <v>39.612577000000002</v>
      </c>
      <c r="X77">
        <v>141.32628600000001</v>
      </c>
      <c r="Y77">
        <v>0</v>
      </c>
      <c r="Z77">
        <v>1.0556700000000001</v>
      </c>
      <c r="AA77">
        <v>40.449511999999999</v>
      </c>
      <c r="AB77">
        <v>25.585602000000002</v>
      </c>
      <c r="AC77">
        <v>9.2878229999999995</v>
      </c>
      <c r="AD77">
        <v>0</v>
      </c>
      <c r="AE77">
        <v>47.444262999999999</v>
      </c>
      <c r="AF77">
        <v>8.5163779999999996</v>
      </c>
      <c r="AG77">
        <v>38.230992999999998</v>
      </c>
      <c r="AH77">
        <v>109.06030800000001</v>
      </c>
      <c r="AI77">
        <v>0</v>
      </c>
      <c r="AJ77">
        <v>0</v>
      </c>
      <c r="AK77">
        <v>49.079729999999998</v>
      </c>
      <c r="AL77">
        <v>76.946826999999999</v>
      </c>
      <c r="AM77">
        <v>15.167145</v>
      </c>
      <c r="AN77">
        <v>0.97302999999999995</v>
      </c>
      <c r="AO77">
        <v>12.696831</v>
      </c>
      <c r="AP77">
        <v>9.7120680000000004</v>
      </c>
      <c r="AQ77">
        <v>58.042656000000001</v>
      </c>
      <c r="AR77">
        <v>14.833123000000001</v>
      </c>
      <c r="AS77">
        <v>9.6824130000000004</v>
      </c>
      <c r="AT77">
        <v>12.656523999999999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2952.818025</v>
      </c>
    </row>
    <row r="78" spans="1:117">
      <c r="A78" t="s">
        <v>120</v>
      </c>
      <c r="B78">
        <v>0</v>
      </c>
      <c r="C78">
        <v>0</v>
      </c>
      <c r="D78">
        <v>6.8618550000000003</v>
      </c>
      <c r="E78">
        <v>0</v>
      </c>
      <c r="F78">
        <v>0</v>
      </c>
      <c r="G78">
        <v>11.61237</v>
      </c>
      <c r="H78">
        <v>0</v>
      </c>
      <c r="I78">
        <v>0</v>
      </c>
      <c r="J78">
        <v>14.77938</v>
      </c>
      <c r="K78">
        <v>659.10272499999996</v>
      </c>
      <c r="L78">
        <v>626.83045400000003</v>
      </c>
      <c r="M78">
        <v>88.292400000000001</v>
      </c>
      <c r="N78">
        <v>113.36456200000001</v>
      </c>
      <c r="O78">
        <v>118.6819</v>
      </c>
      <c r="P78">
        <v>84.933449999999993</v>
      </c>
      <c r="Q78">
        <v>19.167608000000001</v>
      </c>
      <c r="R78">
        <v>40.683790999999999</v>
      </c>
      <c r="S78">
        <v>25.314007</v>
      </c>
      <c r="T78">
        <v>0</v>
      </c>
      <c r="U78">
        <v>333.61571199999997</v>
      </c>
      <c r="V78">
        <v>14.268052000000001</v>
      </c>
      <c r="W78">
        <v>39.612577000000002</v>
      </c>
      <c r="X78">
        <v>141.32628600000001</v>
      </c>
      <c r="Y78">
        <v>0</v>
      </c>
      <c r="Z78">
        <v>3.1670099999999999</v>
      </c>
      <c r="AA78">
        <v>40.449511999999999</v>
      </c>
      <c r="AB78">
        <v>25.585602000000002</v>
      </c>
      <c r="AC78">
        <v>18.575645999999999</v>
      </c>
      <c r="AD78">
        <v>0</v>
      </c>
      <c r="AE78">
        <v>47.444262999999999</v>
      </c>
      <c r="AF78">
        <v>17.032755999999999</v>
      </c>
      <c r="AG78">
        <v>38.230992999999998</v>
      </c>
      <c r="AH78">
        <v>109.06030800000001</v>
      </c>
      <c r="AI78">
        <v>0</v>
      </c>
      <c r="AJ78">
        <v>0</v>
      </c>
      <c r="AK78">
        <v>49.079729999999998</v>
      </c>
      <c r="AL78">
        <v>76.946826999999999</v>
      </c>
      <c r="AM78">
        <v>15.167145</v>
      </c>
      <c r="AN78">
        <v>0.97302999999999995</v>
      </c>
      <c r="AO78">
        <v>12.696831</v>
      </c>
      <c r="AP78">
        <v>9.7120680000000004</v>
      </c>
      <c r="AQ78">
        <v>59.735567000000003</v>
      </c>
      <c r="AR78">
        <v>14.833123000000001</v>
      </c>
      <c r="AS78">
        <v>9.6824130000000004</v>
      </c>
      <c r="AT78">
        <v>12.656523999999999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69.48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2968.9564770000002</v>
      </c>
    </row>
    <row r="79" spans="1:117">
      <c r="A79" t="s">
        <v>121</v>
      </c>
      <c r="B79">
        <v>0</v>
      </c>
      <c r="C79">
        <v>0</v>
      </c>
      <c r="D79">
        <v>11.458818000000001</v>
      </c>
      <c r="E79">
        <v>0</v>
      </c>
      <c r="F79">
        <v>0</v>
      </c>
      <c r="G79">
        <v>47.984999999999999</v>
      </c>
      <c r="H79">
        <v>0</v>
      </c>
      <c r="I79">
        <v>0</v>
      </c>
      <c r="J79">
        <v>34.933079999999997</v>
      </c>
      <c r="K79">
        <v>659.10272499999996</v>
      </c>
      <c r="L79">
        <v>626.83045400000003</v>
      </c>
      <c r="M79">
        <v>88.292400000000001</v>
      </c>
      <c r="N79">
        <v>113.36456200000001</v>
      </c>
      <c r="O79">
        <v>118.6819</v>
      </c>
      <c r="P79">
        <v>84.933449999999993</v>
      </c>
      <c r="Q79">
        <v>19.179604000000001</v>
      </c>
      <c r="R79">
        <v>40.683790999999999</v>
      </c>
      <c r="S79">
        <v>25.314007</v>
      </c>
      <c r="T79">
        <v>0</v>
      </c>
      <c r="U79">
        <v>333.61571199999997</v>
      </c>
      <c r="V79">
        <v>14.268052000000001</v>
      </c>
      <c r="W79">
        <v>39.612577000000002</v>
      </c>
      <c r="X79">
        <v>141.32628600000001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0</v>
      </c>
      <c r="AE79">
        <v>47.444262999999999</v>
      </c>
      <c r="AF79">
        <v>25.549133000000001</v>
      </c>
      <c r="AG79">
        <v>38.230992999999998</v>
      </c>
      <c r="AH79">
        <v>134.68948</v>
      </c>
      <c r="AI79">
        <v>0</v>
      </c>
      <c r="AJ79">
        <v>0</v>
      </c>
      <c r="AK79">
        <v>49.079729999999998</v>
      </c>
      <c r="AL79">
        <v>72.486141000000003</v>
      </c>
      <c r="AM79">
        <v>15.167145</v>
      </c>
      <c r="AN79">
        <v>0.97302999999999995</v>
      </c>
      <c r="AO79">
        <v>12.696831</v>
      </c>
      <c r="AP79">
        <v>9.7120680000000004</v>
      </c>
      <c r="AQ79">
        <v>59.735567000000003</v>
      </c>
      <c r="AR79">
        <v>16.952141000000001</v>
      </c>
      <c r="AS79">
        <v>10.327908000000001</v>
      </c>
      <c r="AT79">
        <v>12.656523999999999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63.05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3093.4613689999996</v>
      </c>
    </row>
    <row r="80" spans="1:117">
      <c r="A80" t="s">
        <v>122</v>
      </c>
      <c r="B80">
        <v>0</v>
      </c>
      <c r="C80">
        <v>0</v>
      </c>
      <c r="D80">
        <v>11.458818000000001</v>
      </c>
      <c r="E80">
        <v>0</v>
      </c>
      <c r="F80">
        <v>0</v>
      </c>
      <c r="G80">
        <v>47.984999999999999</v>
      </c>
      <c r="H80">
        <v>0</v>
      </c>
      <c r="I80">
        <v>0</v>
      </c>
      <c r="J80">
        <v>48.477421999999997</v>
      </c>
      <c r="K80">
        <v>659.10272499999996</v>
      </c>
      <c r="L80">
        <v>626.83045400000003</v>
      </c>
      <c r="M80">
        <v>88.292400000000001</v>
      </c>
      <c r="N80">
        <v>113.36456200000001</v>
      </c>
      <c r="O80">
        <v>118.6819</v>
      </c>
      <c r="P80">
        <v>84.933449999999993</v>
      </c>
      <c r="Q80">
        <v>19.179604000000001</v>
      </c>
      <c r="R80">
        <v>40.683790999999999</v>
      </c>
      <c r="S80">
        <v>25.314007</v>
      </c>
      <c r="T80">
        <v>0</v>
      </c>
      <c r="U80">
        <v>333.61571199999997</v>
      </c>
      <c r="V80">
        <v>14.268052000000001</v>
      </c>
      <c r="W80">
        <v>39.612577000000002</v>
      </c>
      <c r="X80">
        <v>141.32628600000001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0</v>
      </c>
      <c r="AE80">
        <v>47.444262999999999</v>
      </c>
      <c r="AF80">
        <v>25.549133000000001</v>
      </c>
      <c r="AG80">
        <v>38.230992999999998</v>
      </c>
      <c r="AH80">
        <v>134.68948</v>
      </c>
      <c r="AI80">
        <v>0</v>
      </c>
      <c r="AJ80">
        <v>0</v>
      </c>
      <c r="AK80">
        <v>49.079729999999998</v>
      </c>
      <c r="AL80">
        <v>72.486141000000003</v>
      </c>
      <c r="AM80">
        <v>15.167145</v>
      </c>
      <c r="AN80">
        <v>0.97302999999999995</v>
      </c>
      <c r="AO80">
        <v>12.696831</v>
      </c>
      <c r="AP80">
        <v>9.7120680000000004</v>
      </c>
      <c r="AQ80">
        <v>59.735567000000003</v>
      </c>
      <c r="AR80">
        <v>46.618386999999998</v>
      </c>
      <c r="AS80">
        <v>10.327908000000001</v>
      </c>
      <c r="AT80">
        <v>12.656523999999999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59.31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3132.9319569999993</v>
      </c>
    </row>
    <row r="81" spans="1:117">
      <c r="A81" t="s">
        <v>123</v>
      </c>
      <c r="B81">
        <v>0</v>
      </c>
      <c r="C81">
        <v>0</v>
      </c>
      <c r="D81">
        <v>30.652818</v>
      </c>
      <c r="E81">
        <v>0</v>
      </c>
      <c r="F81">
        <v>0</v>
      </c>
      <c r="G81">
        <v>45.858305000000001</v>
      </c>
      <c r="H81">
        <v>0</v>
      </c>
      <c r="I81">
        <v>0</v>
      </c>
      <c r="J81">
        <v>55.747053999999999</v>
      </c>
      <c r="K81">
        <v>659.10272499999996</v>
      </c>
      <c r="L81">
        <v>626.83045400000003</v>
      </c>
      <c r="M81">
        <v>88.292400000000001</v>
      </c>
      <c r="N81">
        <v>113.36456200000001</v>
      </c>
      <c r="O81">
        <v>118.6819</v>
      </c>
      <c r="P81">
        <v>84.933449999999993</v>
      </c>
      <c r="Q81">
        <v>19.179604000000001</v>
      </c>
      <c r="R81">
        <v>40.683790999999999</v>
      </c>
      <c r="S81">
        <v>25.314007</v>
      </c>
      <c r="T81">
        <v>0</v>
      </c>
      <c r="U81">
        <v>333.61571199999997</v>
      </c>
      <c r="V81">
        <v>14.268052000000001</v>
      </c>
      <c r="W81">
        <v>39.612577000000002</v>
      </c>
      <c r="X81">
        <v>141.32628600000001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0</v>
      </c>
      <c r="AE81">
        <v>47.444262999999999</v>
      </c>
      <c r="AF81">
        <v>25.549133000000001</v>
      </c>
      <c r="AG81">
        <v>38.230992999999998</v>
      </c>
      <c r="AH81">
        <v>134.68948</v>
      </c>
      <c r="AI81">
        <v>0</v>
      </c>
      <c r="AJ81">
        <v>0</v>
      </c>
      <c r="AK81">
        <v>49.079729999999998</v>
      </c>
      <c r="AL81">
        <v>72.486141000000003</v>
      </c>
      <c r="AM81">
        <v>15.167145</v>
      </c>
      <c r="AN81">
        <v>0.97302999999999995</v>
      </c>
      <c r="AO81">
        <v>12.696831</v>
      </c>
      <c r="AP81">
        <v>9.7120680000000004</v>
      </c>
      <c r="AQ81">
        <v>59.735567000000003</v>
      </c>
      <c r="AR81">
        <v>46.618386999999998</v>
      </c>
      <c r="AS81">
        <v>10.327908000000001</v>
      </c>
      <c r="AT81">
        <v>12.656523999999999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52.88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3150.8388939999991</v>
      </c>
    </row>
    <row r="82" spans="1:117">
      <c r="A82" t="s">
        <v>124</v>
      </c>
      <c r="B82">
        <v>0</v>
      </c>
      <c r="C82">
        <v>0</v>
      </c>
      <c r="D82">
        <v>31.238235</v>
      </c>
      <c r="E82">
        <v>0</v>
      </c>
      <c r="F82">
        <v>0</v>
      </c>
      <c r="G82">
        <v>45.858305000000001</v>
      </c>
      <c r="H82">
        <v>0</v>
      </c>
      <c r="I82">
        <v>0</v>
      </c>
      <c r="J82">
        <v>55.747053999999999</v>
      </c>
      <c r="K82">
        <v>659.10272499999996</v>
      </c>
      <c r="L82">
        <v>626.83045400000003</v>
      </c>
      <c r="M82">
        <v>88.292400000000001</v>
      </c>
      <c r="N82">
        <v>113.36456200000001</v>
      </c>
      <c r="O82">
        <v>118.6819</v>
      </c>
      <c r="P82">
        <v>84.933449999999993</v>
      </c>
      <c r="Q82">
        <v>19.179604000000001</v>
      </c>
      <c r="R82">
        <v>40.683790999999999</v>
      </c>
      <c r="S82">
        <v>25.314007</v>
      </c>
      <c r="T82">
        <v>0</v>
      </c>
      <c r="U82">
        <v>333.61571199999997</v>
      </c>
      <c r="V82">
        <v>14.268052000000001</v>
      </c>
      <c r="W82">
        <v>39.612577000000002</v>
      </c>
      <c r="X82">
        <v>141.32628600000001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0</v>
      </c>
      <c r="AE82">
        <v>47.444262999999999</v>
      </c>
      <c r="AF82">
        <v>25.549133000000001</v>
      </c>
      <c r="AG82">
        <v>38.230992999999998</v>
      </c>
      <c r="AH82">
        <v>134.68948</v>
      </c>
      <c r="AI82">
        <v>0</v>
      </c>
      <c r="AJ82">
        <v>0</v>
      </c>
      <c r="AK82">
        <v>49.079729999999998</v>
      </c>
      <c r="AL82">
        <v>72.486141000000003</v>
      </c>
      <c r="AM82">
        <v>15.167145</v>
      </c>
      <c r="AN82">
        <v>0.97302999999999995</v>
      </c>
      <c r="AO82">
        <v>12.696831</v>
      </c>
      <c r="AP82">
        <v>9.7120680000000004</v>
      </c>
      <c r="AQ82">
        <v>59.735567000000003</v>
      </c>
      <c r="AR82">
        <v>11.654597000000001</v>
      </c>
      <c r="AS82">
        <v>10.327908000000001</v>
      </c>
      <c r="AT82">
        <v>12.656523999999999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48.27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3111.8505209999994</v>
      </c>
    </row>
    <row r="83" spans="1:117">
      <c r="A83" t="s">
        <v>125</v>
      </c>
      <c r="B83">
        <v>0</v>
      </c>
      <c r="C83">
        <v>0</v>
      </c>
      <c r="D83">
        <v>31.238235</v>
      </c>
      <c r="E83">
        <v>0</v>
      </c>
      <c r="F83">
        <v>0</v>
      </c>
      <c r="G83">
        <v>60.449584000000002</v>
      </c>
      <c r="H83">
        <v>0</v>
      </c>
      <c r="I83">
        <v>0</v>
      </c>
      <c r="J83">
        <v>55.747053999999999</v>
      </c>
      <c r="K83">
        <v>659.10272499999996</v>
      </c>
      <c r="L83">
        <v>626.83045400000003</v>
      </c>
      <c r="M83">
        <v>88.292400000000001</v>
      </c>
      <c r="N83">
        <v>113.36456200000001</v>
      </c>
      <c r="O83">
        <v>118.6819</v>
      </c>
      <c r="P83">
        <v>84.933449999999993</v>
      </c>
      <c r="Q83">
        <v>19.179604000000001</v>
      </c>
      <c r="R83">
        <v>40.683790999999999</v>
      </c>
      <c r="S83">
        <v>25.314007</v>
      </c>
      <c r="T83">
        <v>0</v>
      </c>
      <c r="U83">
        <v>333.61571199999997</v>
      </c>
      <c r="V83">
        <v>14.268052000000001</v>
      </c>
      <c r="W83">
        <v>39.612577000000002</v>
      </c>
      <c r="X83">
        <v>141.32628600000001</v>
      </c>
      <c r="Y83">
        <v>0</v>
      </c>
      <c r="Z83">
        <v>18.869046000000001</v>
      </c>
      <c r="AA83">
        <v>40.449511999999999</v>
      </c>
      <c r="AB83">
        <v>37.917862</v>
      </c>
      <c r="AC83">
        <v>27.891577000000002</v>
      </c>
      <c r="AD83">
        <v>0</v>
      </c>
      <c r="AE83">
        <v>47.444262999999999</v>
      </c>
      <c r="AF83">
        <v>25.549133000000001</v>
      </c>
      <c r="AG83">
        <v>38.230992999999998</v>
      </c>
      <c r="AH83">
        <v>134.68948</v>
      </c>
      <c r="AI83">
        <v>0</v>
      </c>
      <c r="AJ83">
        <v>0</v>
      </c>
      <c r="AK83">
        <v>49.079729999999998</v>
      </c>
      <c r="AL83">
        <v>72.486141000000003</v>
      </c>
      <c r="AM83">
        <v>15.167145</v>
      </c>
      <c r="AN83">
        <v>0.97302999999999995</v>
      </c>
      <c r="AO83">
        <v>12.696831</v>
      </c>
      <c r="AP83">
        <v>9.7120680000000004</v>
      </c>
      <c r="AQ83">
        <v>59.735567000000003</v>
      </c>
      <c r="AR83">
        <v>11.654597000000001</v>
      </c>
      <c r="AS83">
        <v>10.327908000000001</v>
      </c>
      <c r="AT83">
        <v>12.656523999999999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42.8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3120.9717999999998</v>
      </c>
    </row>
    <row r="84" spans="1:117">
      <c r="A84" t="s">
        <v>126</v>
      </c>
      <c r="B84">
        <v>0</v>
      </c>
      <c r="C84">
        <v>0</v>
      </c>
      <c r="D84">
        <v>35.268974999999998</v>
      </c>
      <c r="E84">
        <v>0</v>
      </c>
      <c r="F84">
        <v>0</v>
      </c>
      <c r="G84">
        <v>60.449584000000002</v>
      </c>
      <c r="H84">
        <v>0</v>
      </c>
      <c r="I84">
        <v>0</v>
      </c>
      <c r="J84">
        <v>55.747053999999999</v>
      </c>
      <c r="K84">
        <v>659.10272499999996</v>
      </c>
      <c r="L84">
        <v>626.83045400000003</v>
      </c>
      <c r="M84">
        <v>88.292400000000001</v>
      </c>
      <c r="N84">
        <v>113.36456200000001</v>
      </c>
      <c r="O84">
        <v>118.6819</v>
      </c>
      <c r="P84">
        <v>84.933449999999993</v>
      </c>
      <c r="Q84">
        <v>19.179604000000001</v>
      </c>
      <c r="R84">
        <v>40.683790999999999</v>
      </c>
      <c r="S84">
        <v>25.314007</v>
      </c>
      <c r="T84">
        <v>0</v>
      </c>
      <c r="U84">
        <v>333.61571199999997</v>
      </c>
      <c r="V84">
        <v>14.268052000000001</v>
      </c>
      <c r="W84">
        <v>39.612577000000002</v>
      </c>
      <c r="X84">
        <v>141.32628600000001</v>
      </c>
      <c r="Y84">
        <v>0</v>
      </c>
      <c r="Z84">
        <v>18.869046000000001</v>
      </c>
      <c r="AA84">
        <v>40.449511999999999</v>
      </c>
      <c r="AB84">
        <v>37.917862</v>
      </c>
      <c r="AC84">
        <v>27.891577000000002</v>
      </c>
      <c r="AD84">
        <v>0</v>
      </c>
      <c r="AE84">
        <v>47.444262999999999</v>
      </c>
      <c r="AF84">
        <v>25.549133000000001</v>
      </c>
      <c r="AG84">
        <v>38.230992999999998</v>
      </c>
      <c r="AH84">
        <v>134.68948</v>
      </c>
      <c r="AI84">
        <v>0</v>
      </c>
      <c r="AJ84">
        <v>0</v>
      </c>
      <c r="AK84">
        <v>49.079729999999998</v>
      </c>
      <c r="AL84">
        <v>72.486141000000003</v>
      </c>
      <c r="AM84">
        <v>15.167145</v>
      </c>
      <c r="AN84">
        <v>0.97302999999999995</v>
      </c>
      <c r="AO84">
        <v>12.696831</v>
      </c>
      <c r="AP84">
        <v>9.7120680000000004</v>
      </c>
      <c r="AQ84">
        <v>59.735567000000003</v>
      </c>
      <c r="AR84">
        <v>11.654597000000001</v>
      </c>
      <c r="AS84">
        <v>10.327908000000001</v>
      </c>
      <c r="AT84">
        <v>12.656523999999999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39.06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3121.2625399999993</v>
      </c>
    </row>
    <row r="85" spans="1:117">
      <c r="A85" t="s">
        <v>127</v>
      </c>
      <c r="B85">
        <v>0</v>
      </c>
      <c r="C85">
        <v>0</v>
      </c>
      <c r="D85">
        <v>31.238235</v>
      </c>
      <c r="E85">
        <v>0</v>
      </c>
      <c r="F85">
        <v>0</v>
      </c>
      <c r="G85">
        <v>60.449584000000002</v>
      </c>
      <c r="H85">
        <v>0</v>
      </c>
      <c r="I85">
        <v>0</v>
      </c>
      <c r="J85">
        <v>55.747053999999999</v>
      </c>
      <c r="K85">
        <v>659.10272499999996</v>
      </c>
      <c r="L85">
        <v>626.83045400000003</v>
      </c>
      <c r="M85">
        <v>88.292400000000001</v>
      </c>
      <c r="N85">
        <v>113.36456200000001</v>
      </c>
      <c r="O85">
        <v>118.6819</v>
      </c>
      <c r="P85">
        <v>84.933449999999993</v>
      </c>
      <c r="Q85">
        <v>19.179604000000001</v>
      </c>
      <c r="R85">
        <v>40.683790999999999</v>
      </c>
      <c r="S85">
        <v>25.314007</v>
      </c>
      <c r="T85">
        <v>0</v>
      </c>
      <c r="U85">
        <v>333.61571199999997</v>
      </c>
      <c r="V85">
        <v>14.268052000000001</v>
      </c>
      <c r="W85">
        <v>39.612577000000002</v>
      </c>
      <c r="X85">
        <v>141.32628600000001</v>
      </c>
      <c r="Y85">
        <v>0</v>
      </c>
      <c r="Z85">
        <v>6.2580119999999999</v>
      </c>
      <c r="AA85">
        <v>40.449511999999999</v>
      </c>
      <c r="AB85">
        <v>37.917862</v>
      </c>
      <c r="AC85">
        <v>27.891577000000002</v>
      </c>
      <c r="AD85">
        <v>0</v>
      </c>
      <c r="AE85">
        <v>47.444262999999999</v>
      </c>
      <c r="AF85">
        <v>25.549133000000001</v>
      </c>
      <c r="AG85">
        <v>38.230992999999998</v>
      </c>
      <c r="AH85">
        <v>134.68948</v>
      </c>
      <c r="AI85">
        <v>0</v>
      </c>
      <c r="AJ85">
        <v>0</v>
      </c>
      <c r="AK85">
        <v>49.079729999999998</v>
      </c>
      <c r="AL85">
        <v>72.486141000000003</v>
      </c>
      <c r="AM85">
        <v>15.167145</v>
      </c>
      <c r="AN85">
        <v>0.97302999999999995</v>
      </c>
      <c r="AO85">
        <v>12.696831</v>
      </c>
      <c r="AP85">
        <v>9.7120680000000004</v>
      </c>
      <c r="AQ85">
        <v>59.735567000000003</v>
      </c>
      <c r="AR85">
        <v>11.654597000000001</v>
      </c>
      <c r="AS85">
        <v>10.327908000000001</v>
      </c>
      <c r="AT85">
        <v>12.656523999999999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35.409999999999997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3100.9707659999995</v>
      </c>
    </row>
    <row r="86" spans="1:117">
      <c r="A86" t="s">
        <v>128</v>
      </c>
      <c r="B86">
        <v>0</v>
      </c>
      <c r="C86">
        <v>0</v>
      </c>
      <c r="D86">
        <v>31.238235</v>
      </c>
      <c r="E86">
        <v>0</v>
      </c>
      <c r="F86">
        <v>0</v>
      </c>
      <c r="G86">
        <v>60.449584000000002</v>
      </c>
      <c r="H86">
        <v>0</v>
      </c>
      <c r="I86">
        <v>0</v>
      </c>
      <c r="J86">
        <v>55.747053999999999</v>
      </c>
      <c r="K86">
        <v>659.10272499999996</v>
      </c>
      <c r="L86">
        <v>626.83045400000003</v>
      </c>
      <c r="M86">
        <v>88.292400000000001</v>
      </c>
      <c r="N86">
        <v>113.36456200000001</v>
      </c>
      <c r="O86">
        <v>118.6819</v>
      </c>
      <c r="P86">
        <v>84.933449999999993</v>
      </c>
      <c r="Q86">
        <v>19.179604000000001</v>
      </c>
      <c r="R86">
        <v>40.683790999999999</v>
      </c>
      <c r="S86">
        <v>25.314007</v>
      </c>
      <c r="T86">
        <v>0</v>
      </c>
      <c r="U86">
        <v>333.61571199999997</v>
      </c>
      <c r="V86">
        <v>14.268052000000001</v>
      </c>
      <c r="W86">
        <v>39.612577000000002</v>
      </c>
      <c r="X86">
        <v>141.32628600000001</v>
      </c>
      <c r="Y86">
        <v>0</v>
      </c>
      <c r="Z86">
        <v>0</v>
      </c>
      <c r="AA86">
        <v>40.449511999999999</v>
      </c>
      <c r="AB86">
        <v>37.917862</v>
      </c>
      <c r="AC86">
        <v>27.891577000000002</v>
      </c>
      <c r="AD86">
        <v>0</v>
      </c>
      <c r="AE86">
        <v>47.444262999999999</v>
      </c>
      <c r="AF86">
        <v>17.032755999999999</v>
      </c>
      <c r="AG86">
        <v>38.230992999999998</v>
      </c>
      <c r="AH86">
        <v>99.971948999999995</v>
      </c>
      <c r="AI86">
        <v>0</v>
      </c>
      <c r="AJ86">
        <v>0</v>
      </c>
      <c r="AK86">
        <v>49.079729999999998</v>
      </c>
      <c r="AL86">
        <v>72.486141000000003</v>
      </c>
      <c r="AM86">
        <v>10.131898</v>
      </c>
      <c r="AN86">
        <v>0.97302999999999995</v>
      </c>
      <c r="AO86">
        <v>12.696831</v>
      </c>
      <c r="AP86">
        <v>9.7120680000000004</v>
      </c>
      <c r="AQ86">
        <v>58.042656000000001</v>
      </c>
      <c r="AR86">
        <v>15.892632000000001</v>
      </c>
      <c r="AS86">
        <v>10.327908000000001</v>
      </c>
      <c r="AT86">
        <v>12.656523999999999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33.590000000000003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3047.1687229999998</v>
      </c>
    </row>
    <row r="87" spans="1:117">
      <c r="A87" t="s">
        <v>129</v>
      </c>
      <c r="B87">
        <v>0</v>
      </c>
      <c r="C87">
        <v>0</v>
      </c>
      <c r="D87">
        <v>31.238235</v>
      </c>
      <c r="E87">
        <v>0</v>
      </c>
      <c r="F87">
        <v>0</v>
      </c>
      <c r="G87">
        <v>60.449584000000002</v>
      </c>
      <c r="H87">
        <v>0</v>
      </c>
      <c r="I87">
        <v>0</v>
      </c>
      <c r="J87">
        <v>55.747053999999999</v>
      </c>
      <c r="K87">
        <v>659.10272499999996</v>
      </c>
      <c r="L87">
        <v>626.83045400000003</v>
      </c>
      <c r="M87">
        <v>88.292400000000001</v>
      </c>
      <c r="N87">
        <v>113.36456200000001</v>
      </c>
      <c r="O87">
        <v>118.6819</v>
      </c>
      <c r="P87">
        <v>84.933449999999993</v>
      </c>
      <c r="Q87">
        <v>19.179604000000001</v>
      </c>
      <c r="R87">
        <v>40.683790999999999</v>
      </c>
      <c r="S87">
        <v>25.314007</v>
      </c>
      <c r="T87">
        <v>0</v>
      </c>
      <c r="U87">
        <v>333.61571199999997</v>
      </c>
      <c r="V87">
        <v>14.268052000000001</v>
      </c>
      <c r="W87">
        <v>39.612577000000002</v>
      </c>
      <c r="X87">
        <v>141.32628600000001</v>
      </c>
      <c r="Y87">
        <v>0</v>
      </c>
      <c r="Z87">
        <v>0</v>
      </c>
      <c r="AA87">
        <v>40.449511999999999</v>
      </c>
      <c r="AB87">
        <v>37.917862</v>
      </c>
      <c r="AC87">
        <v>27.891577000000002</v>
      </c>
      <c r="AD87">
        <v>0</v>
      </c>
      <c r="AE87">
        <v>47.444262999999999</v>
      </c>
      <c r="AF87">
        <v>17.032755999999999</v>
      </c>
      <c r="AG87">
        <v>38.230992999999998</v>
      </c>
      <c r="AH87">
        <v>99.971948999999995</v>
      </c>
      <c r="AI87">
        <v>0</v>
      </c>
      <c r="AJ87">
        <v>0</v>
      </c>
      <c r="AK87">
        <v>49.079729999999998</v>
      </c>
      <c r="AL87">
        <v>72.486141000000003</v>
      </c>
      <c r="AM87">
        <v>10.131898</v>
      </c>
      <c r="AN87">
        <v>0.97302999999999995</v>
      </c>
      <c r="AO87">
        <v>12.696831</v>
      </c>
      <c r="AP87">
        <v>11.679069</v>
      </c>
      <c r="AQ87">
        <v>58.042656000000001</v>
      </c>
      <c r="AR87">
        <v>15.892632000000001</v>
      </c>
      <c r="AS87">
        <v>10.327908000000001</v>
      </c>
      <c r="AT87">
        <v>12.656523999999999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29.85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3045.3957239999995</v>
      </c>
    </row>
    <row r="88" spans="1:117">
      <c r="A88" t="s">
        <v>130</v>
      </c>
      <c r="B88">
        <v>0</v>
      </c>
      <c r="C88">
        <v>0</v>
      </c>
      <c r="D88">
        <v>31.238235</v>
      </c>
      <c r="E88">
        <v>0</v>
      </c>
      <c r="F88">
        <v>0</v>
      </c>
      <c r="G88">
        <v>60.449584000000002</v>
      </c>
      <c r="H88">
        <v>0</v>
      </c>
      <c r="I88">
        <v>0</v>
      </c>
      <c r="J88">
        <v>55.747053999999999</v>
      </c>
      <c r="K88">
        <v>659.10272499999996</v>
      </c>
      <c r="L88">
        <v>626.83045400000003</v>
      </c>
      <c r="M88">
        <v>88.292400000000001</v>
      </c>
      <c r="N88">
        <v>113.36456200000001</v>
      </c>
      <c r="O88">
        <v>118.6819</v>
      </c>
      <c r="P88">
        <v>84.933449999999993</v>
      </c>
      <c r="Q88">
        <v>19.179604000000001</v>
      </c>
      <c r="R88">
        <v>40.683790999999999</v>
      </c>
      <c r="S88">
        <v>25.314007</v>
      </c>
      <c r="T88">
        <v>0</v>
      </c>
      <c r="U88">
        <v>333.61571199999997</v>
      </c>
      <c r="V88">
        <v>14.268052000000001</v>
      </c>
      <c r="W88">
        <v>39.612577000000002</v>
      </c>
      <c r="X88">
        <v>141.32628600000001</v>
      </c>
      <c r="Y88">
        <v>0</v>
      </c>
      <c r="Z88">
        <v>0</v>
      </c>
      <c r="AA88">
        <v>40.449511999999999</v>
      </c>
      <c r="AB88">
        <v>37.917862</v>
      </c>
      <c r="AC88">
        <v>27.891577000000002</v>
      </c>
      <c r="AD88">
        <v>0</v>
      </c>
      <c r="AE88">
        <v>47.444262999999999</v>
      </c>
      <c r="AF88">
        <v>17.032755999999999</v>
      </c>
      <c r="AG88">
        <v>38.230992999999998</v>
      </c>
      <c r="AH88">
        <v>99.971948999999995</v>
      </c>
      <c r="AI88">
        <v>0</v>
      </c>
      <c r="AJ88">
        <v>0</v>
      </c>
      <c r="AK88">
        <v>49.079729999999998</v>
      </c>
      <c r="AL88">
        <v>72.486141000000003</v>
      </c>
      <c r="AM88">
        <v>10.131898</v>
      </c>
      <c r="AN88">
        <v>0.97302999999999995</v>
      </c>
      <c r="AO88">
        <v>12.696831</v>
      </c>
      <c r="AP88">
        <v>11.679069</v>
      </c>
      <c r="AQ88">
        <v>58.042656000000001</v>
      </c>
      <c r="AR88">
        <v>15.892632000000001</v>
      </c>
      <c r="AS88">
        <v>10.327908000000001</v>
      </c>
      <c r="AT88">
        <v>12.656523999999999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29.85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3045.3957239999995</v>
      </c>
    </row>
    <row r="89" spans="1:117">
      <c r="A89" t="s">
        <v>131</v>
      </c>
      <c r="B89">
        <v>0</v>
      </c>
      <c r="C89">
        <v>0</v>
      </c>
      <c r="D89">
        <v>35.268974999999998</v>
      </c>
      <c r="E89">
        <v>0</v>
      </c>
      <c r="F89">
        <v>0</v>
      </c>
      <c r="G89">
        <v>60.449584000000002</v>
      </c>
      <c r="H89">
        <v>0</v>
      </c>
      <c r="I89">
        <v>0</v>
      </c>
      <c r="J89">
        <v>55.747053999999999</v>
      </c>
      <c r="K89">
        <v>659.10272499999996</v>
      </c>
      <c r="L89">
        <v>626.83045400000003</v>
      </c>
      <c r="M89">
        <v>88.292400000000001</v>
      </c>
      <c r="N89">
        <v>113.36456200000001</v>
      </c>
      <c r="O89">
        <v>118.6819</v>
      </c>
      <c r="P89">
        <v>84.933449999999993</v>
      </c>
      <c r="Q89">
        <v>19.179604000000001</v>
      </c>
      <c r="R89">
        <v>40.683790999999999</v>
      </c>
      <c r="S89">
        <v>25.314007</v>
      </c>
      <c r="T89">
        <v>0</v>
      </c>
      <c r="U89">
        <v>333.61571199999997</v>
      </c>
      <c r="V89">
        <v>14.268052000000001</v>
      </c>
      <c r="W89">
        <v>39.612577000000002</v>
      </c>
      <c r="X89">
        <v>141.32628600000001</v>
      </c>
      <c r="Y89">
        <v>0</v>
      </c>
      <c r="Z89">
        <v>0</v>
      </c>
      <c r="AA89">
        <v>40.449511999999999</v>
      </c>
      <c r="AB89">
        <v>37.917862</v>
      </c>
      <c r="AC89">
        <v>27.891577000000002</v>
      </c>
      <c r="AD89">
        <v>0</v>
      </c>
      <c r="AE89">
        <v>47.444262999999999</v>
      </c>
      <c r="AF89">
        <v>17.032755999999999</v>
      </c>
      <c r="AG89">
        <v>38.230992999999998</v>
      </c>
      <c r="AH89">
        <v>99.971948999999995</v>
      </c>
      <c r="AI89">
        <v>0</v>
      </c>
      <c r="AJ89">
        <v>0</v>
      </c>
      <c r="AK89">
        <v>49.079729999999998</v>
      </c>
      <c r="AL89">
        <v>72.486141000000003</v>
      </c>
      <c r="AM89">
        <v>10.131898</v>
      </c>
      <c r="AN89">
        <v>0.97302999999999995</v>
      </c>
      <c r="AO89">
        <v>12.696831</v>
      </c>
      <c r="AP89">
        <v>11.679069</v>
      </c>
      <c r="AQ89">
        <v>58.042656000000001</v>
      </c>
      <c r="AR89">
        <v>19.071158</v>
      </c>
      <c r="AS89">
        <v>9.6824130000000004</v>
      </c>
      <c r="AT89">
        <v>12.656523999999999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28.02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3050.1294949999997</v>
      </c>
    </row>
    <row r="90" spans="1:117">
      <c r="A90" t="s">
        <v>132</v>
      </c>
      <c r="B90">
        <v>0</v>
      </c>
      <c r="C90">
        <v>0</v>
      </c>
      <c r="D90">
        <v>35.268974999999998</v>
      </c>
      <c r="E90">
        <v>0</v>
      </c>
      <c r="F90">
        <v>0</v>
      </c>
      <c r="G90">
        <v>60.449584000000002</v>
      </c>
      <c r="H90">
        <v>0</v>
      </c>
      <c r="I90">
        <v>0</v>
      </c>
      <c r="J90">
        <v>55.747053999999999</v>
      </c>
      <c r="K90">
        <v>659.10272499999996</v>
      </c>
      <c r="L90">
        <v>626.83045400000003</v>
      </c>
      <c r="M90">
        <v>88.292400000000001</v>
      </c>
      <c r="N90">
        <v>113.36456200000001</v>
      </c>
      <c r="O90">
        <v>118.6819</v>
      </c>
      <c r="P90">
        <v>84.933449999999993</v>
      </c>
      <c r="Q90">
        <v>19.167608000000001</v>
      </c>
      <c r="R90">
        <v>40.683790999999999</v>
      </c>
      <c r="S90">
        <v>25.314007</v>
      </c>
      <c r="T90">
        <v>0</v>
      </c>
      <c r="U90">
        <v>333.61571199999997</v>
      </c>
      <c r="V90">
        <v>14.268052000000001</v>
      </c>
      <c r="W90">
        <v>39.612577000000002</v>
      </c>
      <c r="X90">
        <v>141.32628600000001</v>
      </c>
      <c r="Y90">
        <v>0</v>
      </c>
      <c r="Z90">
        <v>12.516024</v>
      </c>
      <c r="AA90">
        <v>40.449511999999999</v>
      </c>
      <c r="AB90">
        <v>37.917862</v>
      </c>
      <c r="AC90">
        <v>27.891577000000002</v>
      </c>
      <c r="AD90">
        <v>0</v>
      </c>
      <c r="AE90">
        <v>47.444262999999999</v>
      </c>
      <c r="AF90">
        <v>25.549133000000001</v>
      </c>
      <c r="AG90">
        <v>38.230992999999998</v>
      </c>
      <c r="AH90">
        <v>134.68948</v>
      </c>
      <c r="AI90">
        <v>0</v>
      </c>
      <c r="AJ90">
        <v>0</v>
      </c>
      <c r="AK90">
        <v>49.079729999999998</v>
      </c>
      <c r="AL90">
        <v>72.486141000000003</v>
      </c>
      <c r="AM90">
        <v>10.131898</v>
      </c>
      <c r="AN90">
        <v>0.97302999999999995</v>
      </c>
      <c r="AO90">
        <v>12.696831</v>
      </c>
      <c r="AP90">
        <v>11.679069</v>
      </c>
      <c r="AQ90">
        <v>59.735567000000003</v>
      </c>
      <c r="AR90">
        <v>19.071158</v>
      </c>
      <c r="AS90">
        <v>9.6824130000000004</v>
      </c>
      <c r="AT90">
        <v>12.656523999999999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28.02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3107.5603419999998</v>
      </c>
    </row>
    <row r="91" spans="1:117">
      <c r="A91" t="s">
        <v>133</v>
      </c>
      <c r="B91">
        <v>0</v>
      </c>
      <c r="C91">
        <v>0</v>
      </c>
      <c r="D91">
        <v>35.268974999999998</v>
      </c>
      <c r="E91">
        <v>0</v>
      </c>
      <c r="F91">
        <v>0</v>
      </c>
      <c r="G91">
        <v>60.449584000000002</v>
      </c>
      <c r="H91">
        <v>0</v>
      </c>
      <c r="I91">
        <v>0</v>
      </c>
      <c r="J91">
        <v>57.324800000000003</v>
      </c>
      <c r="K91">
        <v>659.10272499999996</v>
      </c>
      <c r="L91">
        <v>626.83045400000003</v>
      </c>
      <c r="M91">
        <v>88.292400000000001</v>
      </c>
      <c r="N91">
        <v>113.36456200000001</v>
      </c>
      <c r="O91">
        <v>118.6819</v>
      </c>
      <c r="P91">
        <v>84.933449999999993</v>
      </c>
      <c r="Q91">
        <v>19.167608000000001</v>
      </c>
      <c r="R91">
        <v>40.683790999999999</v>
      </c>
      <c r="S91">
        <v>25.314007</v>
      </c>
      <c r="T91">
        <v>0</v>
      </c>
      <c r="U91">
        <v>333.61571199999997</v>
      </c>
      <c r="V91">
        <v>14.268052000000001</v>
      </c>
      <c r="W91">
        <v>39.612577000000002</v>
      </c>
      <c r="X91">
        <v>141.32628600000001</v>
      </c>
      <c r="Y91">
        <v>0</v>
      </c>
      <c r="Z91">
        <v>12.516024</v>
      </c>
      <c r="AA91">
        <v>40.449511999999999</v>
      </c>
      <c r="AB91">
        <v>37.917862</v>
      </c>
      <c r="AC91">
        <v>27.891577000000002</v>
      </c>
      <c r="AD91">
        <v>0</v>
      </c>
      <c r="AE91">
        <v>47.444262999999999</v>
      </c>
      <c r="AF91">
        <v>25.549133000000001</v>
      </c>
      <c r="AG91">
        <v>38.230992999999998</v>
      </c>
      <c r="AH91">
        <v>134.68948</v>
      </c>
      <c r="AI91">
        <v>0</v>
      </c>
      <c r="AJ91">
        <v>0</v>
      </c>
      <c r="AK91">
        <v>49.079729999999998</v>
      </c>
      <c r="AL91">
        <v>72.486141000000003</v>
      </c>
      <c r="AM91">
        <v>10.131898</v>
      </c>
      <c r="AN91">
        <v>0.97302999999999995</v>
      </c>
      <c r="AO91">
        <v>12.696831</v>
      </c>
      <c r="AP91">
        <v>11.679069</v>
      </c>
      <c r="AQ91">
        <v>59.735567000000003</v>
      </c>
      <c r="AR91">
        <v>15.892632000000001</v>
      </c>
      <c r="AS91">
        <v>9.6824130000000004</v>
      </c>
      <c r="AT91">
        <v>12.656523999999999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25.24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3103.1795619999994</v>
      </c>
    </row>
    <row r="92" spans="1:117">
      <c r="A92" t="s">
        <v>134</v>
      </c>
      <c r="B92">
        <v>0</v>
      </c>
      <c r="C92">
        <v>0</v>
      </c>
      <c r="D92">
        <v>35.268974999999998</v>
      </c>
      <c r="E92">
        <v>0</v>
      </c>
      <c r="F92">
        <v>0</v>
      </c>
      <c r="G92">
        <v>60.449584000000002</v>
      </c>
      <c r="H92">
        <v>0</v>
      </c>
      <c r="I92">
        <v>0</v>
      </c>
      <c r="J92">
        <v>57.324800000000003</v>
      </c>
      <c r="K92">
        <v>659.10272499999996</v>
      </c>
      <c r="L92">
        <v>626.83045400000003</v>
      </c>
      <c r="M92">
        <v>88.292400000000001</v>
      </c>
      <c r="N92">
        <v>113.36456200000001</v>
      </c>
      <c r="O92">
        <v>118.6819</v>
      </c>
      <c r="P92">
        <v>84.933449999999993</v>
      </c>
      <c r="Q92">
        <v>19.167608000000001</v>
      </c>
      <c r="R92">
        <v>40.683790999999999</v>
      </c>
      <c r="S92">
        <v>25.314007</v>
      </c>
      <c r="T92">
        <v>0</v>
      </c>
      <c r="U92">
        <v>333.61571199999997</v>
      </c>
      <c r="V92">
        <v>14.268052000000001</v>
      </c>
      <c r="W92">
        <v>39.612577000000002</v>
      </c>
      <c r="X92">
        <v>141.32628600000001</v>
      </c>
      <c r="Y92">
        <v>0</v>
      </c>
      <c r="Z92">
        <v>12.516024</v>
      </c>
      <c r="AA92">
        <v>40.449511999999999</v>
      </c>
      <c r="AB92">
        <v>37.917862</v>
      </c>
      <c r="AC92">
        <v>27.891577000000002</v>
      </c>
      <c r="AD92">
        <v>0</v>
      </c>
      <c r="AE92">
        <v>47.444262999999999</v>
      </c>
      <c r="AF92">
        <v>25.549133000000001</v>
      </c>
      <c r="AG92">
        <v>38.230992999999998</v>
      </c>
      <c r="AH92">
        <v>134.68948</v>
      </c>
      <c r="AI92">
        <v>0</v>
      </c>
      <c r="AJ92">
        <v>0</v>
      </c>
      <c r="AK92">
        <v>49.079729999999998</v>
      </c>
      <c r="AL92">
        <v>72.486141000000003</v>
      </c>
      <c r="AM92">
        <v>10.131898</v>
      </c>
      <c r="AN92">
        <v>0.97302999999999995</v>
      </c>
      <c r="AO92">
        <v>12.696831</v>
      </c>
      <c r="AP92">
        <v>11.679069</v>
      </c>
      <c r="AQ92">
        <v>59.735567000000003</v>
      </c>
      <c r="AR92">
        <v>11.654597000000001</v>
      </c>
      <c r="AS92">
        <v>9.6824130000000004</v>
      </c>
      <c r="AT92">
        <v>12.656523999999999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26.2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3099.9015269999995</v>
      </c>
    </row>
    <row r="93" spans="1:117">
      <c r="A93" t="s">
        <v>135</v>
      </c>
      <c r="B93">
        <v>0</v>
      </c>
      <c r="C93">
        <v>0</v>
      </c>
      <c r="D93">
        <v>35.268974999999998</v>
      </c>
      <c r="E93">
        <v>0</v>
      </c>
      <c r="F93">
        <v>0</v>
      </c>
      <c r="G93">
        <v>60.449584000000002</v>
      </c>
      <c r="H93">
        <v>0</v>
      </c>
      <c r="I93">
        <v>0</v>
      </c>
      <c r="J93">
        <v>57.324800000000003</v>
      </c>
      <c r="K93">
        <v>659.10272499999996</v>
      </c>
      <c r="L93">
        <v>626.83045400000003</v>
      </c>
      <c r="M93">
        <v>88.292400000000001</v>
      </c>
      <c r="N93">
        <v>113.36456200000001</v>
      </c>
      <c r="O93">
        <v>118.6819</v>
      </c>
      <c r="P93">
        <v>84.933449999999993</v>
      </c>
      <c r="Q93">
        <v>19.167608000000001</v>
      </c>
      <c r="R93">
        <v>40.683790999999999</v>
      </c>
      <c r="S93">
        <v>25.314007</v>
      </c>
      <c r="T93">
        <v>0</v>
      </c>
      <c r="U93">
        <v>333.61571199999997</v>
      </c>
      <c r="V93">
        <v>14.268052000000001</v>
      </c>
      <c r="W93">
        <v>39.612577000000002</v>
      </c>
      <c r="X93">
        <v>141.32628600000001</v>
      </c>
      <c r="Y93">
        <v>0</v>
      </c>
      <c r="Z93">
        <v>12.516024</v>
      </c>
      <c r="AA93">
        <v>40.449511999999999</v>
      </c>
      <c r="AB93">
        <v>37.917862</v>
      </c>
      <c r="AC93">
        <v>27.891577000000002</v>
      </c>
      <c r="AD93">
        <v>0</v>
      </c>
      <c r="AE93">
        <v>47.444262999999999</v>
      </c>
      <c r="AF93">
        <v>25.549133000000001</v>
      </c>
      <c r="AG93">
        <v>38.230992999999998</v>
      </c>
      <c r="AH93">
        <v>134.68948</v>
      </c>
      <c r="AI93">
        <v>0</v>
      </c>
      <c r="AJ93">
        <v>0</v>
      </c>
      <c r="AK93">
        <v>49.079729999999998</v>
      </c>
      <c r="AL93">
        <v>72.486141000000003</v>
      </c>
      <c r="AM93">
        <v>10.131898</v>
      </c>
      <c r="AN93">
        <v>0.97302999999999995</v>
      </c>
      <c r="AO93">
        <v>12.696831</v>
      </c>
      <c r="AP93">
        <v>9.7120680000000004</v>
      </c>
      <c r="AQ93">
        <v>59.735567000000003</v>
      </c>
      <c r="AR93">
        <v>11.654597000000001</v>
      </c>
      <c r="AS93">
        <v>9.6824130000000004</v>
      </c>
      <c r="AT93">
        <v>12.656523999999999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3097.9345259999996</v>
      </c>
    </row>
    <row r="94" spans="1:117">
      <c r="A94" t="s">
        <v>136</v>
      </c>
      <c r="B94">
        <v>0</v>
      </c>
      <c r="C94">
        <v>0</v>
      </c>
      <c r="D94">
        <v>34.261290000000002</v>
      </c>
      <c r="E94">
        <v>0</v>
      </c>
      <c r="F94">
        <v>0</v>
      </c>
      <c r="G94">
        <v>60.449584000000002</v>
      </c>
      <c r="H94">
        <v>0</v>
      </c>
      <c r="I94">
        <v>0</v>
      </c>
      <c r="J94">
        <v>57.324800000000003</v>
      </c>
      <c r="K94">
        <v>659.10272499999996</v>
      </c>
      <c r="L94">
        <v>626.83045400000003</v>
      </c>
      <c r="M94">
        <v>88.292400000000001</v>
      </c>
      <c r="N94">
        <v>113.36456200000001</v>
      </c>
      <c r="O94">
        <v>118.6819</v>
      </c>
      <c r="P94">
        <v>84.933449999999993</v>
      </c>
      <c r="Q94">
        <v>19.167608000000001</v>
      </c>
      <c r="R94">
        <v>40.683790999999999</v>
      </c>
      <c r="S94">
        <v>25.314007</v>
      </c>
      <c r="T94">
        <v>0</v>
      </c>
      <c r="U94">
        <v>333.61571199999997</v>
      </c>
      <c r="V94">
        <v>14.268052000000001</v>
      </c>
      <c r="W94">
        <v>39.612577000000002</v>
      </c>
      <c r="X94">
        <v>141.32628600000001</v>
      </c>
      <c r="Y94">
        <v>0</v>
      </c>
      <c r="Z94">
        <v>6.2580119999999999</v>
      </c>
      <c r="AA94">
        <v>40.449511999999999</v>
      </c>
      <c r="AB94">
        <v>37.917862</v>
      </c>
      <c r="AC94">
        <v>27.891577000000002</v>
      </c>
      <c r="AD94">
        <v>0</v>
      </c>
      <c r="AE94">
        <v>47.444262999999999</v>
      </c>
      <c r="AF94">
        <v>25.549133000000001</v>
      </c>
      <c r="AG94">
        <v>38.230992999999998</v>
      </c>
      <c r="AH94">
        <v>134.68948</v>
      </c>
      <c r="AI94">
        <v>0</v>
      </c>
      <c r="AJ94">
        <v>0</v>
      </c>
      <c r="AK94">
        <v>49.079729999999998</v>
      </c>
      <c r="AL94">
        <v>72.486141000000003</v>
      </c>
      <c r="AM94">
        <v>10.131898</v>
      </c>
      <c r="AN94">
        <v>0.97302999999999995</v>
      </c>
      <c r="AO94">
        <v>12.696831</v>
      </c>
      <c r="AP94">
        <v>9.7120680000000004</v>
      </c>
      <c r="AQ94">
        <v>58.042656000000001</v>
      </c>
      <c r="AR94">
        <v>11.654597000000001</v>
      </c>
      <c r="AS94">
        <v>9.6824130000000004</v>
      </c>
      <c r="AT94">
        <v>12.656523999999999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25.24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3088.0159179999991</v>
      </c>
    </row>
    <row r="95" spans="1:117">
      <c r="A95" t="s">
        <v>137</v>
      </c>
      <c r="B95">
        <v>0</v>
      </c>
      <c r="C95">
        <v>0</v>
      </c>
      <c r="D95">
        <v>30.230550000000001</v>
      </c>
      <c r="E95">
        <v>0</v>
      </c>
      <c r="F95">
        <v>0</v>
      </c>
      <c r="G95">
        <v>60.449584000000002</v>
      </c>
      <c r="H95">
        <v>0</v>
      </c>
      <c r="I95">
        <v>0</v>
      </c>
      <c r="J95">
        <v>57.324800000000003</v>
      </c>
      <c r="K95">
        <v>659.10272499999996</v>
      </c>
      <c r="L95">
        <v>626.83045400000003</v>
      </c>
      <c r="M95">
        <v>88.292400000000001</v>
      </c>
      <c r="N95">
        <v>113.36456200000001</v>
      </c>
      <c r="O95">
        <v>118.6819</v>
      </c>
      <c r="P95">
        <v>84.933449999999993</v>
      </c>
      <c r="Q95">
        <v>19.167608000000001</v>
      </c>
      <c r="R95">
        <v>40.683790999999999</v>
      </c>
      <c r="S95">
        <v>25.314007</v>
      </c>
      <c r="T95">
        <v>0</v>
      </c>
      <c r="U95">
        <v>333.61571199999997</v>
      </c>
      <c r="V95">
        <v>14.268052000000001</v>
      </c>
      <c r="W95">
        <v>39.612577000000002</v>
      </c>
      <c r="X95">
        <v>141.32628600000001</v>
      </c>
      <c r="Y95">
        <v>0</v>
      </c>
      <c r="Z95">
        <v>1.0556700000000001</v>
      </c>
      <c r="AA95">
        <v>40.410088000000002</v>
      </c>
      <c r="AB95">
        <v>37.917862</v>
      </c>
      <c r="AC95">
        <v>18.575645999999999</v>
      </c>
      <c r="AD95">
        <v>0</v>
      </c>
      <c r="AE95">
        <v>47.444262999999999</v>
      </c>
      <c r="AF95">
        <v>17.032755999999999</v>
      </c>
      <c r="AG95">
        <v>38.230992999999998</v>
      </c>
      <c r="AH95">
        <v>99.971948999999995</v>
      </c>
      <c r="AI95">
        <v>0</v>
      </c>
      <c r="AJ95">
        <v>0</v>
      </c>
      <c r="AK95">
        <v>49.079729999999998</v>
      </c>
      <c r="AL95">
        <v>72.486141000000003</v>
      </c>
      <c r="AM95">
        <v>10.131898</v>
      </c>
      <c r="AN95">
        <v>0.97302999999999995</v>
      </c>
      <c r="AO95">
        <v>12.696831</v>
      </c>
      <c r="AP95">
        <v>9.7120680000000004</v>
      </c>
      <c r="AQ95">
        <v>58.042656000000001</v>
      </c>
      <c r="AR95">
        <v>11.654597000000001</v>
      </c>
      <c r="AS95">
        <v>9.6824130000000004</v>
      </c>
      <c r="AT95">
        <v>12.656523999999999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23.42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3024.3735729999999</v>
      </c>
    </row>
    <row r="96" spans="1:117">
      <c r="A96" t="s">
        <v>138</v>
      </c>
      <c r="B96">
        <v>0</v>
      </c>
      <c r="C96">
        <v>0</v>
      </c>
      <c r="D96">
        <v>27.207495000000002</v>
      </c>
      <c r="E96">
        <v>0</v>
      </c>
      <c r="F96">
        <v>0</v>
      </c>
      <c r="G96">
        <v>60.449584000000002</v>
      </c>
      <c r="H96">
        <v>0</v>
      </c>
      <c r="I96">
        <v>0</v>
      </c>
      <c r="J96">
        <v>57.324800000000003</v>
      </c>
      <c r="K96">
        <v>659.10272499999996</v>
      </c>
      <c r="L96">
        <v>626.83045400000003</v>
      </c>
      <c r="M96">
        <v>88.292400000000001</v>
      </c>
      <c r="N96">
        <v>113.36456200000001</v>
      </c>
      <c r="O96">
        <v>118.6819</v>
      </c>
      <c r="P96">
        <v>84.933449999999993</v>
      </c>
      <c r="Q96">
        <v>19.167608000000001</v>
      </c>
      <c r="R96">
        <v>40.683790999999999</v>
      </c>
      <c r="S96">
        <v>25.314007</v>
      </c>
      <c r="T96">
        <v>0</v>
      </c>
      <c r="U96">
        <v>333.61571199999997</v>
      </c>
      <c r="V96">
        <v>14.268052000000001</v>
      </c>
      <c r="W96">
        <v>39.612577000000002</v>
      </c>
      <c r="X96">
        <v>141.32628600000001</v>
      </c>
      <c r="Y96">
        <v>0</v>
      </c>
      <c r="Z96">
        <v>1.0556700000000001</v>
      </c>
      <c r="AA96">
        <v>40.410088000000002</v>
      </c>
      <c r="AB96">
        <v>37.917862</v>
      </c>
      <c r="AC96">
        <v>18.575645999999999</v>
      </c>
      <c r="AD96">
        <v>0</v>
      </c>
      <c r="AE96">
        <v>47.444262999999999</v>
      </c>
      <c r="AF96">
        <v>8.5163779999999996</v>
      </c>
      <c r="AG96">
        <v>38.230992999999998</v>
      </c>
      <c r="AH96">
        <v>99.971948999999995</v>
      </c>
      <c r="AI96">
        <v>0</v>
      </c>
      <c r="AJ96">
        <v>0</v>
      </c>
      <c r="AK96">
        <v>49.079729999999998</v>
      </c>
      <c r="AL96">
        <v>72.486141000000003</v>
      </c>
      <c r="AM96">
        <v>5.0659489999999998</v>
      </c>
      <c r="AN96">
        <v>0.97302999999999995</v>
      </c>
      <c r="AO96">
        <v>12.696831</v>
      </c>
      <c r="AP96">
        <v>9.7120680000000004</v>
      </c>
      <c r="AQ96">
        <v>58.042656000000001</v>
      </c>
      <c r="AR96">
        <v>11.654597000000001</v>
      </c>
      <c r="AS96">
        <v>9.6824130000000004</v>
      </c>
      <c r="AT96">
        <v>12.656523999999999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21.59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3005.9381909999997</v>
      </c>
    </row>
    <row r="97" spans="1:117">
      <c r="A97" t="s">
        <v>139</v>
      </c>
      <c r="B97">
        <v>0</v>
      </c>
      <c r="C97">
        <v>0</v>
      </c>
      <c r="D97">
        <v>35.268974999999998</v>
      </c>
      <c r="E97">
        <v>0</v>
      </c>
      <c r="F97">
        <v>0</v>
      </c>
      <c r="G97">
        <v>60.449584000000002</v>
      </c>
      <c r="H97">
        <v>0</v>
      </c>
      <c r="I97">
        <v>0</v>
      </c>
      <c r="J97">
        <v>57.324800000000003</v>
      </c>
      <c r="K97">
        <v>659.10272499999996</v>
      </c>
      <c r="L97">
        <v>626.83045400000003</v>
      </c>
      <c r="M97">
        <v>88.292400000000001</v>
      </c>
      <c r="N97">
        <v>113.36456200000001</v>
      </c>
      <c r="O97">
        <v>118.6819</v>
      </c>
      <c r="P97">
        <v>91.366439</v>
      </c>
      <c r="Q97">
        <v>19.167608000000001</v>
      </c>
      <c r="R97">
        <v>40.683790999999999</v>
      </c>
      <c r="S97">
        <v>25.314007</v>
      </c>
      <c r="T97">
        <v>0</v>
      </c>
      <c r="U97">
        <v>333.61571199999997</v>
      </c>
      <c r="V97">
        <v>14.268052000000001</v>
      </c>
      <c r="W97">
        <v>39.612577000000002</v>
      </c>
      <c r="X97">
        <v>141.32628600000001</v>
      </c>
      <c r="Y97">
        <v>0</v>
      </c>
      <c r="Z97">
        <v>1.0556700000000001</v>
      </c>
      <c r="AA97">
        <v>40.410088000000002</v>
      </c>
      <c r="AB97">
        <v>37.917862</v>
      </c>
      <c r="AC97">
        <v>18.575645999999999</v>
      </c>
      <c r="AD97">
        <v>0</v>
      </c>
      <c r="AE97">
        <v>47.444262999999999</v>
      </c>
      <c r="AF97">
        <v>8.5163779999999996</v>
      </c>
      <c r="AG97">
        <v>38.230992999999998</v>
      </c>
      <c r="AH97">
        <v>99.971948999999995</v>
      </c>
      <c r="AI97">
        <v>0</v>
      </c>
      <c r="AJ97">
        <v>0</v>
      </c>
      <c r="AK97">
        <v>49.079729999999998</v>
      </c>
      <c r="AL97">
        <v>72.486141000000003</v>
      </c>
      <c r="AM97">
        <v>0</v>
      </c>
      <c r="AN97">
        <v>0.97302999999999995</v>
      </c>
      <c r="AO97">
        <v>12.696831</v>
      </c>
      <c r="AP97">
        <v>9.7120680000000004</v>
      </c>
      <c r="AQ97">
        <v>58.042656000000001</v>
      </c>
      <c r="AR97">
        <v>11.654597000000001</v>
      </c>
      <c r="AS97">
        <v>9.6824130000000004</v>
      </c>
      <c r="AT97">
        <v>12.656523999999999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19.77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3013.546710999999</v>
      </c>
    </row>
    <row r="98" spans="1:117">
      <c r="A98" t="s">
        <v>140</v>
      </c>
      <c r="B98">
        <v>0</v>
      </c>
      <c r="C98">
        <v>0</v>
      </c>
      <c r="D98">
        <v>35.268974999999998</v>
      </c>
      <c r="E98">
        <v>0</v>
      </c>
      <c r="F98">
        <v>0</v>
      </c>
      <c r="G98">
        <v>60.449584000000002</v>
      </c>
      <c r="H98">
        <v>0</v>
      </c>
      <c r="I98">
        <v>0</v>
      </c>
      <c r="J98">
        <v>57.324800000000003</v>
      </c>
      <c r="K98">
        <v>659.10272499999996</v>
      </c>
      <c r="L98">
        <v>626.83045400000003</v>
      </c>
      <c r="M98">
        <v>88.292400000000001</v>
      </c>
      <c r="N98">
        <v>113.36456200000001</v>
      </c>
      <c r="O98">
        <v>118.6819</v>
      </c>
      <c r="P98">
        <v>95.660865999999999</v>
      </c>
      <c r="Q98">
        <v>19.167608000000001</v>
      </c>
      <c r="R98">
        <v>40.683790999999999</v>
      </c>
      <c r="S98">
        <v>25.314007</v>
      </c>
      <c r="T98">
        <v>0</v>
      </c>
      <c r="U98">
        <v>333.61571199999997</v>
      </c>
      <c r="V98">
        <v>14.268052000000001</v>
      </c>
      <c r="W98">
        <v>39.612577000000002</v>
      </c>
      <c r="X98">
        <v>141.32628600000001</v>
      </c>
      <c r="Y98">
        <v>0</v>
      </c>
      <c r="Z98">
        <v>1.0556700000000001</v>
      </c>
      <c r="AA98">
        <v>39.424475999999999</v>
      </c>
      <c r="AB98">
        <v>37.917862</v>
      </c>
      <c r="AC98">
        <v>18.575645999999999</v>
      </c>
      <c r="AD98">
        <v>0</v>
      </c>
      <c r="AE98">
        <v>47.444262999999999</v>
      </c>
      <c r="AF98">
        <v>8.5163779999999996</v>
      </c>
      <c r="AG98">
        <v>38.230992999999998</v>
      </c>
      <c r="AH98">
        <v>99.971948999999995</v>
      </c>
      <c r="AI98">
        <v>0</v>
      </c>
      <c r="AJ98">
        <v>0</v>
      </c>
      <c r="AK98">
        <v>49.079729999999998</v>
      </c>
      <c r="AL98">
        <v>72.486141000000003</v>
      </c>
      <c r="AM98">
        <v>0</v>
      </c>
      <c r="AN98">
        <v>0.97302999999999995</v>
      </c>
      <c r="AO98">
        <v>12.696831</v>
      </c>
      <c r="AP98">
        <v>9.7120680000000004</v>
      </c>
      <c r="AQ98">
        <v>58.042656000000001</v>
      </c>
      <c r="AR98">
        <v>11.654597000000001</v>
      </c>
      <c r="AS98">
        <v>9.6824130000000004</v>
      </c>
      <c r="AT98">
        <v>12.656523999999999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18.809999999999999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3015.8955259999993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0.16183421099999998</v>
      </c>
      <c r="E99">
        <f t="shared" si="2"/>
        <v>0</v>
      </c>
      <c r="F99">
        <f t="shared" si="2"/>
        <v>0</v>
      </c>
      <c r="G99">
        <f t="shared" si="2"/>
        <v>0.30427768499999991</v>
      </c>
      <c r="H99">
        <f t="shared" si="2"/>
        <v>0</v>
      </c>
      <c r="I99">
        <f t="shared" si="2"/>
        <v>0</v>
      </c>
      <c r="J99">
        <f t="shared" si="2"/>
        <v>0.30362631125000011</v>
      </c>
      <c r="K99">
        <f t="shared" si="2"/>
        <v>14.514098466999988</v>
      </c>
      <c r="L99">
        <f t="shared" si="2"/>
        <v>12.83531610450002</v>
      </c>
      <c r="M99">
        <f t="shared" si="2"/>
        <v>2.0213075012500008</v>
      </c>
      <c r="N99">
        <f t="shared" si="2"/>
        <v>2.7207494880000027</v>
      </c>
      <c r="O99">
        <f t="shared" si="2"/>
        <v>2.8483655999999944</v>
      </c>
      <c r="P99">
        <f t="shared" si="2"/>
        <v>2.2684542647500012</v>
      </c>
      <c r="Q99">
        <f t="shared" si="2"/>
        <v>0.35896476874999977</v>
      </c>
      <c r="R99">
        <f t="shared" si="2"/>
        <v>0.96083611899999977</v>
      </c>
      <c r="S99">
        <f t="shared" si="2"/>
        <v>0.45893715099999927</v>
      </c>
      <c r="T99">
        <f t="shared" si="2"/>
        <v>0</v>
      </c>
      <c r="U99">
        <f t="shared" si="2"/>
        <v>8.0183768154999875</v>
      </c>
      <c r="V99">
        <f t="shared" si="2"/>
        <v>0.3314751984999999</v>
      </c>
      <c r="W99">
        <f t="shared" si="2"/>
        <v>0.9629995212499991</v>
      </c>
      <c r="X99">
        <f t="shared" si="2"/>
        <v>3.3918308639999988</v>
      </c>
      <c r="Y99">
        <f t="shared" si="2"/>
        <v>0</v>
      </c>
      <c r="Z99">
        <f t="shared" si="2"/>
        <v>0.16195245125000007</v>
      </c>
      <c r="AA99">
        <f t="shared" si="2"/>
        <v>0.83398915300000143</v>
      </c>
      <c r="AB99">
        <f t="shared" si="2"/>
        <v>0.83534431599999892</v>
      </c>
      <c r="AC99">
        <f t="shared" si="2"/>
        <v>0.52046241099999979</v>
      </c>
      <c r="AD99">
        <f t="shared" si="2"/>
        <v>0</v>
      </c>
      <c r="AE99">
        <f t="shared" si="2"/>
        <v>1.1386623119999997</v>
      </c>
      <c r="AF99">
        <f t="shared" si="2"/>
        <v>0.26826590399999989</v>
      </c>
      <c r="AG99">
        <f t="shared" si="2"/>
        <v>0.91754383200000078</v>
      </c>
      <c r="AH99">
        <f t="shared" si="2"/>
        <v>2.6323977465000032</v>
      </c>
      <c r="AI99">
        <f t="shared" si="2"/>
        <v>0</v>
      </c>
      <c r="AJ99">
        <f t="shared" si="2"/>
        <v>0</v>
      </c>
      <c r="AK99">
        <f t="shared" si="2"/>
        <v>1.1779135200000002</v>
      </c>
      <c r="AL99">
        <f t="shared" si="2"/>
        <v>1.8377467080000003</v>
      </c>
      <c r="AM99">
        <f t="shared" si="2"/>
        <v>0.10233089399999996</v>
      </c>
      <c r="AN99">
        <f t="shared" si="2"/>
        <v>2.3205847999999973E-2</v>
      </c>
      <c r="AO99">
        <f t="shared" si="2"/>
        <v>0.24878734924999998</v>
      </c>
      <c r="AP99">
        <f t="shared" si="2"/>
        <v>0.26197995900000071</v>
      </c>
      <c r="AQ99">
        <f t="shared" si="2"/>
        <v>0.52480234874999998</v>
      </c>
      <c r="AR99">
        <f t="shared" si="2"/>
        <v>0.38804509650000002</v>
      </c>
      <c r="AS99">
        <f t="shared" si="2"/>
        <v>0.29537815550000002</v>
      </c>
      <c r="AT99">
        <f t="shared" si="2"/>
        <v>0.38237168675000049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1.0598225000000006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66.072452262249996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Q2" t="s">
        <v>38</v>
      </c>
      <c r="R2" t="s">
        <v>39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97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96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87.247642999999997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87.247642999999997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67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36.705818000000001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36.705818000000001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45.089633999999997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45.089633999999997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25</v>
      </c>
      <c r="H81">
        <v>0</v>
      </c>
      <c r="I81">
        <v>0</v>
      </c>
      <c r="J81">
        <v>27.5382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52.538200000000003</v>
      </c>
    </row>
    <row r="82" spans="1:117">
      <c r="A82" t="s">
        <v>124</v>
      </c>
      <c r="B82">
        <v>0</v>
      </c>
      <c r="C82">
        <v>0</v>
      </c>
      <c r="D82">
        <v>8.8830010000000001</v>
      </c>
      <c r="E82">
        <v>0</v>
      </c>
      <c r="F82">
        <v>0</v>
      </c>
      <c r="G82">
        <v>25</v>
      </c>
      <c r="H82">
        <v>0</v>
      </c>
      <c r="I82">
        <v>0</v>
      </c>
      <c r="J82">
        <v>69.538200000000003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103.421201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25</v>
      </c>
      <c r="H83">
        <v>0</v>
      </c>
      <c r="I83">
        <v>0</v>
      </c>
      <c r="J83">
        <v>111.5382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136.53820000000002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25</v>
      </c>
      <c r="H84">
        <v>0</v>
      </c>
      <c r="I84">
        <v>0</v>
      </c>
      <c r="J84">
        <v>125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117.4618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117.4618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125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111.5382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111.5382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119.07640000000001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119.07640000000001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135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135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112.35599999999999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112.35599999999999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121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130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118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2.2207502499999999E-3</v>
      </c>
      <c r="E99">
        <f t="shared" si="2"/>
        <v>0</v>
      </c>
      <c r="F99">
        <f t="shared" si="2"/>
        <v>0</v>
      </c>
      <c r="G99">
        <f t="shared" si="2"/>
        <v>2.5000000000000001E-2</v>
      </c>
      <c r="H99">
        <f t="shared" si="2"/>
        <v>0</v>
      </c>
      <c r="I99">
        <f t="shared" si="2"/>
        <v>0</v>
      </c>
      <c r="J99">
        <f t="shared" si="2"/>
        <v>0.48701174999999997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0.10726077375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0.62149327399999987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221.69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115.16</v>
      </c>
      <c r="N3">
        <v>269.92</v>
      </c>
      <c r="O3">
        <v>74.66</v>
      </c>
      <c r="P3">
        <v>7.56</v>
      </c>
      <c r="Q3">
        <v>7.4</v>
      </c>
      <c r="R3" s="93">
        <v>0</v>
      </c>
      <c r="S3" s="93">
        <v>0</v>
      </c>
      <c r="T3" s="93">
        <v>0</v>
      </c>
      <c r="U3">
        <v>7.48</v>
      </c>
      <c r="V3">
        <v>0</v>
      </c>
      <c r="W3">
        <v>6.28</v>
      </c>
      <c r="X3">
        <v>113.61</v>
      </c>
      <c r="Y3">
        <v>37.869999999999997</v>
      </c>
      <c r="Z3">
        <v>37.86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21.88</v>
      </c>
      <c r="AH3">
        <v>17.989999999999998</v>
      </c>
      <c r="AI3">
        <v>17.989999999999998</v>
      </c>
      <c r="AJ3">
        <v>29.45</v>
      </c>
      <c r="AK3">
        <v>0</v>
      </c>
      <c r="AL3">
        <v>0</v>
      </c>
    </row>
    <row r="4" spans="1:38">
      <c r="A4" t="s">
        <v>46</v>
      </c>
      <c r="B4" s="34">
        <v>221.69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115.16</v>
      </c>
      <c r="N4">
        <v>269.92</v>
      </c>
      <c r="O4">
        <v>74.66</v>
      </c>
      <c r="P4">
        <v>7.56</v>
      </c>
      <c r="Q4">
        <v>7.4</v>
      </c>
      <c r="R4" s="93">
        <v>0</v>
      </c>
      <c r="S4" s="93">
        <v>0</v>
      </c>
      <c r="T4" s="93">
        <v>0</v>
      </c>
      <c r="U4">
        <v>7.48</v>
      </c>
      <c r="V4">
        <v>0</v>
      </c>
      <c r="W4">
        <v>6.28</v>
      </c>
      <c r="X4">
        <v>94.82</v>
      </c>
      <c r="Y4">
        <v>31.61</v>
      </c>
      <c r="Z4">
        <v>31.61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35.22</v>
      </c>
      <c r="AH4">
        <v>18.89</v>
      </c>
      <c r="AI4">
        <v>18.89</v>
      </c>
      <c r="AJ4">
        <v>29.45</v>
      </c>
      <c r="AK4">
        <v>0</v>
      </c>
      <c r="AL4">
        <v>0</v>
      </c>
    </row>
    <row r="5" spans="1:38">
      <c r="A5" t="s">
        <v>47</v>
      </c>
      <c r="B5" s="34">
        <v>221.69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115.16</v>
      </c>
      <c r="N5">
        <v>269.92</v>
      </c>
      <c r="O5">
        <v>74.66</v>
      </c>
      <c r="P5">
        <v>7.56</v>
      </c>
      <c r="Q5">
        <v>7.4</v>
      </c>
      <c r="R5" s="93">
        <v>0</v>
      </c>
      <c r="S5" s="93">
        <v>0</v>
      </c>
      <c r="T5" s="93">
        <v>0</v>
      </c>
      <c r="U5">
        <v>7.48</v>
      </c>
      <c r="V5">
        <v>0</v>
      </c>
      <c r="W5">
        <v>6.28</v>
      </c>
      <c r="X5">
        <v>92.82</v>
      </c>
      <c r="Y5">
        <v>30.94</v>
      </c>
      <c r="Z5">
        <v>30.95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34.880000000000003</v>
      </c>
      <c r="AH5">
        <v>21.23</v>
      </c>
      <c r="AI5">
        <v>21.23</v>
      </c>
      <c r="AJ5">
        <v>29.45</v>
      </c>
      <c r="AK5">
        <v>0</v>
      </c>
      <c r="AL5">
        <v>0</v>
      </c>
    </row>
    <row r="6" spans="1:38">
      <c r="A6" t="s">
        <v>48</v>
      </c>
      <c r="B6" s="34">
        <v>221.69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115.16</v>
      </c>
      <c r="N6">
        <v>269.92</v>
      </c>
      <c r="O6">
        <v>74.66</v>
      </c>
      <c r="P6">
        <v>7.56</v>
      </c>
      <c r="Q6">
        <v>7.4</v>
      </c>
      <c r="R6" s="93">
        <v>0</v>
      </c>
      <c r="S6" s="93">
        <v>0</v>
      </c>
      <c r="T6" s="93">
        <v>0</v>
      </c>
      <c r="U6">
        <v>7.48</v>
      </c>
      <c r="V6">
        <v>0</v>
      </c>
      <c r="W6">
        <v>6.28</v>
      </c>
      <c r="X6">
        <v>92.32</v>
      </c>
      <c r="Y6">
        <v>30.77</v>
      </c>
      <c r="Z6">
        <v>30.79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34.11</v>
      </c>
      <c r="AH6">
        <v>23.79</v>
      </c>
      <c r="AI6">
        <v>23.79</v>
      </c>
      <c r="AJ6">
        <v>29.45</v>
      </c>
      <c r="AK6">
        <v>0</v>
      </c>
      <c r="AL6">
        <v>0</v>
      </c>
    </row>
    <row r="7" spans="1:38">
      <c r="A7" t="s">
        <v>49</v>
      </c>
      <c r="B7" s="34">
        <v>221.69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115.16</v>
      </c>
      <c r="N7">
        <v>269.92</v>
      </c>
      <c r="O7">
        <v>74.66</v>
      </c>
      <c r="P7">
        <v>7.41</v>
      </c>
      <c r="Q7">
        <v>7.4</v>
      </c>
      <c r="R7" s="93">
        <v>0</v>
      </c>
      <c r="S7" s="93">
        <v>0</v>
      </c>
      <c r="T7" s="93">
        <v>0</v>
      </c>
      <c r="U7">
        <v>7.33</v>
      </c>
      <c r="V7">
        <v>0</v>
      </c>
      <c r="W7">
        <v>6.09</v>
      </c>
      <c r="X7">
        <v>90.82</v>
      </c>
      <c r="Y7">
        <v>30.27</v>
      </c>
      <c r="Z7">
        <v>30.29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33.770000000000003</v>
      </c>
      <c r="AH7">
        <v>26.89</v>
      </c>
      <c r="AI7">
        <v>26.89</v>
      </c>
      <c r="AJ7">
        <v>29.45</v>
      </c>
      <c r="AK7">
        <v>0</v>
      </c>
      <c r="AL7">
        <v>0</v>
      </c>
    </row>
    <row r="8" spans="1:38">
      <c r="A8" t="s">
        <v>50</v>
      </c>
      <c r="B8" s="34">
        <v>221.69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115.16</v>
      </c>
      <c r="N8">
        <v>269.92</v>
      </c>
      <c r="O8">
        <v>74.66</v>
      </c>
      <c r="P8">
        <v>7.41</v>
      </c>
      <c r="Q8">
        <v>7.4</v>
      </c>
      <c r="R8" s="93">
        <v>0</v>
      </c>
      <c r="S8" s="93">
        <v>0</v>
      </c>
      <c r="T8" s="93">
        <v>0</v>
      </c>
      <c r="U8">
        <v>7.33</v>
      </c>
      <c r="V8">
        <v>0</v>
      </c>
      <c r="W8">
        <v>6.09</v>
      </c>
      <c r="X8">
        <v>87.32</v>
      </c>
      <c r="Y8">
        <v>29.11</v>
      </c>
      <c r="Z8">
        <v>29.11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33.44</v>
      </c>
      <c r="AH8">
        <v>31.16</v>
      </c>
      <c r="AI8">
        <v>31.16</v>
      </c>
      <c r="AJ8">
        <v>29.45</v>
      </c>
      <c r="AK8">
        <v>0</v>
      </c>
      <c r="AL8">
        <v>0</v>
      </c>
    </row>
    <row r="9" spans="1:38">
      <c r="A9" t="s">
        <v>51</v>
      </c>
      <c r="B9" s="34">
        <v>221.69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115.16</v>
      </c>
      <c r="N9">
        <v>269.92</v>
      </c>
      <c r="O9">
        <v>74.66</v>
      </c>
      <c r="P9">
        <v>7.41</v>
      </c>
      <c r="Q9">
        <v>7.4</v>
      </c>
      <c r="R9" s="93">
        <v>0</v>
      </c>
      <c r="S9" s="93">
        <v>0</v>
      </c>
      <c r="T9" s="93">
        <v>0</v>
      </c>
      <c r="U9">
        <v>7.33</v>
      </c>
      <c r="V9">
        <v>0</v>
      </c>
      <c r="W9">
        <v>6.09</v>
      </c>
      <c r="X9">
        <v>85.82</v>
      </c>
      <c r="Y9">
        <v>28.61</v>
      </c>
      <c r="Z9">
        <v>28.61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32.880000000000003</v>
      </c>
      <c r="AH9">
        <v>35.049999999999997</v>
      </c>
      <c r="AI9">
        <v>35.049999999999997</v>
      </c>
      <c r="AJ9">
        <v>29.45</v>
      </c>
      <c r="AK9">
        <v>0</v>
      </c>
      <c r="AL9">
        <v>0</v>
      </c>
    </row>
    <row r="10" spans="1:38">
      <c r="A10" t="s">
        <v>52</v>
      </c>
      <c r="B10" s="34">
        <v>221.69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115.16</v>
      </c>
      <c r="N10">
        <v>269.92</v>
      </c>
      <c r="O10">
        <v>74.66</v>
      </c>
      <c r="P10">
        <v>7.41</v>
      </c>
      <c r="Q10">
        <v>7.4</v>
      </c>
      <c r="R10" s="93">
        <v>0</v>
      </c>
      <c r="S10" s="93">
        <v>0</v>
      </c>
      <c r="T10" s="93">
        <v>0</v>
      </c>
      <c r="U10">
        <v>7.33</v>
      </c>
      <c r="V10">
        <v>0</v>
      </c>
      <c r="W10">
        <v>6.09</v>
      </c>
      <c r="X10">
        <v>82.82</v>
      </c>
      <c r="Y10">
        <v>27.61</v>
      </c>
      <c r="Z10">
        <v>27.61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31.88</v>
      </c>
      <c r="AH10">
        <v>39.729999999999997</v>
      </c>
      <c r="AI10">
        <v>39.729999999999997</v>
      </c>
      <c r="AJ10">
        <v>29.45</v>
      </c>
      <c r="AK10">
        <v>0</v>
      </c>
      <c r="AL10">
        <v>0</v>
      </c>
    </row>
    <row r="11" spans="1:38">
      <c r="A11" t="s">
        <v>53</v>
      </c>
      <c r="B11" s="34">
        <v>221.69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115.16</v>
      </c>
      <c r="N11">
        <v>269.92</v>
      </c>
      <c r="O11">
        <v>74.66</v>
      </c>
      <c r="P11">
        <v>7.26</v>
      </c>
      <c r="Q11">
        <v>7.4</v>
      </c>
      <c r="R11" s="93">
        <v>0</v>
      </c>
      <c r="S11" s="93">
        <v>0</v>
      </c>
      <c r="T11" s="93">
        <v>0</v>
      </c>
      <c r="U11">
        <v>7.18</v>
      </c>
      <c r="V11">
        <v>0</v>
      </c>
      <c r="W11">
        <v>5.9</v>
      </c>
      <c r="X11">
        <v>63.85</v>
      </c>
      <c r="Y11">
        <v>21.28</v>
      </c>
      <c r="Z11">
        <v>21.29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34.700000000000003</v>
      </c>
      <c r="AH11">
        <v>41.91</v>
      </c>
      <c r="AI11">
        <v>41.91</v>
      </c>
      <c r="AJ11">
        <v>30.46</v>
      </c>
      <c r="AK11">
        <v>0</v>
      </c>
      <c r="AL11">
        <v>0</v>
      </c>
    </row>
    <row r="12" spans="1:38">
      <c r="A12" t="s">
        <v>54</v>
      </c>
      <c r="B12" s="34">
        <v>221.69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115.16</v>
      </c>
      <c r="N12">
        <v>269.92</v>
      </c>
      <c r="O12">
        <v>74.66</v>
      </c>
      <c r="P12">
        <v>7.26</v>
      </c>
      <c r="Q12">
        <v>7.4</v>
      </c>
      <c r="R12" s="93">
        <v>0</v>
      </c>
      <c r="S12" s="93">
        <v>0</v>
      </c>
      <c r="T12" s="93">
        <v>0</v>
      </c>
      <c r="U12">
        <v>7.18</v>
      </c>
      <c r="V12">
        <v>0</v>
      </c>
      <c r="W12">
        <v>5.9</v>
      </c>
      <c r="X12">
        <v>62.85</v>
      </c>
      <c r="Y12">
        <v>20.95</v>
      </c>
      <c r="Z12">
        <v>20.96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33.4</v>
      </c>
      <c r="AH12">
        <v>44.23</v>
      </c>
      <c r="AI12">
        <v>44.23</v>
      </c>
      <c r="AJ12">
        <v>30.46</v>
      </c>
      <c r="AK12">
        <v>0</v>
      </c>
      <c r="AL12">
        <v>0</v>
      </c>
    </row>
    <row r="13" spans="1:38">
      <c r="A13" t="s">
        <v>55</v>
      </c>
      <c r="B13" s="34">
        <v>221.69</v>
      </c>
      <c r="C13" s="34">
        <v>73.59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115.16</v>
      </c>
      <c r="N13">
        <v>269.92</v>
      </c>
      <c r="O13">
        <v>74.66</v>
      </c>
      <c r="P13">
        <v>7.26</v>
      </c>
      <c r="Q13">
        <v>7.4</v>
      </c>
      <c r="R13" s="93">
        <v>0</v>
      </c>
      <c r="S13" s="93">
        <v>0</v>
      </c>
      <c r="T13" s="93">
        <v>0</v>
      </c>
      <c r="U13">
        <v>7.18</v>
      </c>
      <c r="V13">
        <v>0</v>
      </c>
      <c r="W13">
        <v>5.9</v>
      </c>
      <c r="X13">
        <v>62.35</v>
      </c>
      <c r="Y13">
        <v>20.78</v>
      </c>
      <c r="Z13">
        <v>20.79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32.9</v>
      </c>
      <c r="AH13">
        <v>45.95</v>
      </c>
      <c r="AI13">
        <v>45.95</v>
      </c>
      <c r="AJ13">
        <v>30.46</v>
      </c>
      <c r="AK13">
        <v>0</v>
      </c>
      <c r="AL13">
        <v>0</v>
      </c>
    </row>
    <row r="14" spans="1:38">
      <c r="A14" t="s">
        <v>56</v>
      </c>
      <c r="B14" s="34">
        <v>221.69</v>
      </c>
      <c r="C14" s="34">
        <v>73.59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115.16</v>
      </c>
      <c r="N14">
        <v>269.92</v>
      </c>
      <c r="O14">
        <v>74.66</v>
      </c>
      <c r="P14">
        <v>7.26</v>
      </c>
      <c r="Q14">
        <v>7.4</v>
      </c>
      <c r="R14" s="93">
        <v>0</v>
      </c>
      <c r="S14" s="93">
        <v>0</v>
      </c>
      <c r="T14" s="93">
        <v>0</v>
      </c>
      <c r="U14">
        <v>7.18</v>
      </c>
      <c r="V14">
        <v>0</v>
      </c>
      <c r="W14">
        <v>5.9</v>
      </c>
      <c r="X14">
        <v>96.02</v>
      </c>
      <c r="Y14">
        <v>32.01</v>
      </c>
      <c r="Z14">
        <v>32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32.299999999999997</v>
      </c>
      <c r="AH14">
        <v>47.54</v>
      </c>
      <c r="AI14">
        <v>47.54</v>
      </c>
      <c r="AJ14">
        <v>30.46</v>
      </c>
      <c r="AK14">
        <v>0</v>
      </c>
      <c r="AL14">
        <v>0</v>
      </c>
    </row>
    <row r="15" spans="1:38">
      <c r="A15" t="s">
        <v>57</v>
      </c>
      <c r="B15" s="34">
        <v>221.69</v>
      </c>
      <c r="C15" s="34">
        <v>73.59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115.16</v>
      </c>
      <c r="N15">
        <v>269.92</v>
      </c>
      <c r="O15">
        <v>74.66</v>
      </c>
      <c r="P15">
        <v>7.1</v>
      </c>
      <c r="Q15">
        <v>7.4</v>
      </c>
      <c r="R15" s="93">
        <v>0</v>
      </c>
      <c r="S15" s="93">
        <v>0</v>
      </c>
      <c r="T15" s="93">
        <v>0</v>
      </c>
      <c r="U15">
        <v>6.87</v>
      </c>
      <c r="V15">
        <v>0</v>
      </c>
      <c r="W15">
        <v>5.72</v>
      </c>
      <c r="X15">
        <v>98.32</v>
      </c>
      <c r="Y15">
        <v>32.78</v>
      </c>
      <c r="Z15">
        <v>32.770000000000003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40</v>
      </c>
      <c r="AH15">
        <v>68.55</v>
      </c>
      <c r="AI15">
        <v>68.55</v>
      </c>
      <c r="AJ15">
        <v>30.52</v>
      </c>
      <c r="AK15">
        <v>0</v>
      </c>
      <c r="AL15">
        <v>0</v>
      </c>
    </row>
    <row r="16" spans="1:38">
      <c r="A16" t="s">
        <v>58</v>
      </c>
      <c r="B16" s="34">
        <v>221.69</v>
      </c>
      <c r="C16" s="34">
        <v>73.59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115.16</v>
      </c>
      <c r="N16">
        <v>269.92</v>
      </c>
      <c r="O16">
        <v>74.66</v>
      </c>
      <c r="P16">
        <v>7.1</v>
      </c>
      <c r="Q16">
        <v>7.2</v>
      </c>
      <c r="R16" s="93">
        <v>0</v>
      </c>
      <c r="S16" s="93">
        <v>0</v>
      </c>
      <c r="T16" s="93">
        <v>0</v>
      </c>
      <c r="U16">
        <v>6.87</v>
      </c>
      <c r="V16">
        <v>0</v>
      </c>
      <c r="W16">
        <v>5.72</v>
      </c>
      <c r="X16">
        <v>98.58</v>
      </c>
      <c r="Y16">
        <v>32.86</v>
      </c>
      <c r="Z16">
        <v>32.869999999999997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40</v>
      </c>
      <c r="AH16">
        <v>68.88</v>
      </c>
      <c r="AI16">
        <v>68.88</v>
      </c>
      <c r="AJ16">
        <v>30.52</v>
      </c>
      <c r="AK16">
        <v>0</v>
      </c>
      <c r="AL16">
        <v>0</v>
      </c>
    </row>
    <row r="17" spans="1:38">
      <c r="A17" t="s">
        <v>59</v>
      </c>
      <c r="B17" s="34">
        <v>221.69</v>
      </c>
      <c r="C17" s="34">
        <v>73.59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115.16</v>
      </c>
      <c r="N17">
        <v>269.92</v>
      </c>
      <c r="O17">
        <v>74.66</v>
      </c>
      <c r="P17">
        <v>7.1</v>
      </c>
      <c r="Q17">
        <v>7.2</v>
      </c>
      <c r="R17" s="93">
        <v>0</v>
      </c>
      <c r="S17" s="93">
        <v>0</v>
      </c>
      <c r="T17" s="93">
        <v>0</v>
      </c>
      <c r="U17">
        <v>6.87</v>
      </c>
      <c r="V17">
        <v>0</v>
      </c>
      <c r="W17">
        <v>5.72</v>
      </c>
      <c r="X17">
        <v>99.56</v>
      </c>
      <c r="Y17">
        <v>33.18</v>
      </c>
      <c r="Z17">
        <v>33.19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40</v>
      </c>
      <c r="AH17">
        <v>69.88</v>
      </c>
      <c r="AI17">
        <v>69.88</v>
      </c>
      <c r="AJ17">
        <v>30.52</v>
      </c>
      <c r="AK17">
        <v>0</v>
      </c>
      <c r="AL17">
        <v>0</v>
      </c>
    </row>
    <row r="18" spans="1:38">
      <c r="A18" t="s">
        <v>60</v>
      </c>
      <c r="B18" s="34">
        <v>221.69</v>
      </c>
      <c r="C18" s="34">
        <v>73.59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115.16</v>
      </c>
      <c r="N18">
        <v>269.92</v>
      </c>
      <c r="O18">
        <v>74.66</v>
      </c>
      <c r="P18">
        <v>7.1</v>
      </c>
      <c r="Q18">
        <v>7.2</v>
      </c>
      <c r="R18" s="93">
        <v>0</v>
      </c>
      <c r="S18" s="93">
        <v>0</v>
      </c>
      <c r="T18" s="93">
        <v>0</v>
      </c>
      <c r="U18">
        <v>6.87</v>
      </c>
      <c r="V18">
        <v>0</v>
      </c>
      <c r="W18">
        <v>5.72</v>
      </c>
      <c r="X18">
        <v>100</v>
      </c>
      <c r="Y18">
        <v>33.33</v>
      </c>
      <c r="Z18">
        <v>33.340000000000003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40</v>
      </c>
      <c r="AH18">
        <v>70.11</v>
      </c>
      <c r="AI18">
        <v>70.11</v>
      </c>
      <c r="AJ18">
        <v>30.52</v>
      </c>
      <c r="AK18">
        <v>0</v>
      </c>
      <c r="AL18">
        <v>0</v>
      </c>
    </row>
    <row r="19" spans="1:38">
      <c r="A19" t="s">
        <v>61</v>
      </c>
      <c r="B19" s="34">
        <v>221.69</v>
      </c>
      <c r="C19" s="34">
        <v>73.59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115.16</v>
      </c>
      <c r="N19">
        <v>269.92</v>
      </c>
      <c r="O19">
        <v>74.66</v>
      </c>
      <c r="P19">
        <v>6.95</v>
      </c>
      <c r="Q19">
        <v>7.2</v>
      </c>
      <c r="R19" s="93">
        <v>0</v>
      </c>
      <c r="S19" s="93">
        <v>0</v>
      </c>
      <c r="T19" s="93">
        <v>0</v>
      </c>
      <c r="U19">
        <v>6.87</v>
      </c>
      <c r="V19">
        <v>0</v>
      </c>
      <c r="W19">
        <v>5.44</v>
      </c>
      <c r="X19">
        <v>100</v>
      </c>
      <c r="Y19">
        <v>33.33</v>
      </c>
      <c r="Z19">
        <v>33.340000000000003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40</v>
      </c>
      <c r="AH19">
        <v>71.88</v>
      </c>
      <c r="AI19">
        <v>71.88</v>
      </c>
      <c r="AJ19">
        <v>29.5</v>
      </c>
      <c r="AK19">
        <v>0</v>
      </c>
      <c r="AL19">
        <v>0</v>
      </c>
    </row>
    <row r="20" spans="1:38">
      <c r="A20" t="s">
        <v>62</v>
      </c>
      <c r="B20" s="34">
        <v>221.69</v>
      </c>
      <c r="C20" s="34">
        <v>73.59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115.16</v>
      </c>
      <c r="N20">
        <v>269.92</v>
      </c>
      <c r="O20">
        <v>74.66</v>
      </c>
      <c r="P20">
        <v>6.95</v>
      </c>
      <c r="Q20">
        <v>7.2</v>
      </c>
      <c r="R20" s="93">
        <v>0</v>
      </c>
      <c r="S20" s="93">
        <v>0</v>
      </c>
      <c r="T20" s="93">
        <v>0</v>
      </c>
      <c r="U20">
        <v>6.87</v>
      </c>
      <c r="V20">
        <v>0</v>
      </c>
      <c r="W20">
        <v>5.44</v>
      </c>
      <c r="X20">
        <v>100</v>
      </c>
      <c r="Y20">
        <v>33.33</v>
      </c>
      <c r="Z20">
        <v>33.340000000000003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40</v>
      </c>
      <c r="AH20">
        <v>71.88</v>
      </c>
      <c r="AI20">
        <v>71.88</v>
      </c>
      <c r="AJ20">
        <v>29.5</v>
      </c>
      <c r="AK20">
        <v>0</v>
      </c>
      <c r="AL20">
        <v>0</v>
      </c>
    </row>
    <row r="21" spans="1:38">
      <c r="A21" t="s">
        <v>63</v>
      </c>
      <c r="B21" s="34">
        <v>221.69</v>
      </c>
      <c r="C21" s="34">
        <v>73.59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115.16</v>
      </c>
      <c r="N21">
        <v>269.92</v>
      </c>
      <c r="O21">
        <v>74.66</v>
      </c>
      <c r="P21">
        <v>6.95</v>
      </c>
      <c r="Q21">
        <v>7.2</v>
      </c>
      <c r="R21" s="93">
        <v>0</v>
      </c>
      <c r="S21" s="93">
        <v>0</v>
      </c>
      <c r="T21" s="93">
        <v>0</v>
      </c>
      <c r="U21">
        <v>6.87</v>
      </c>
      <c r="V21">
        <v>0</v>
      </c>
      <c r="W21">
        <v>5.44</v>
      </c>
      <c r="X21">
        <v>67.819999999999993</v>
      </c>
      <c r="Y21">
        <v>22.61</v>
      </c>
      <c r="Z21">
        <v>22.61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40</v>
      </c>
      <c r="AH21">
        <v>71.88</v>
      </c>
      <c r="AI21">
        <v>71.88</v>
      </c>
      <c r="AJ21">
        <v>29.5</v>
      </c>
      <c r="AK21">
        <v>0</v>
      </c>
      <c r="AL21">
        <v>0</v>
      </c>
    </row>
    <row r="22" spans="1:38">
      <c r="A22" t="s">
        <v>64</v>
      </c>
      <c r="B22" s="34">
        <v>221.69</v>
      </c>
      <c r="C22" s="34">
        <v>73.59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115.16</v>
      </c>
      <c r="N22">
        <v>269.92</v>
      </c>
      <c r="O22">
        <v>74.66</v>
      </c>
      <c r="P22">
        <v>6.95</v>
      </c>
      <c r="Q22">
        <v>7.2</v>
      </c>
      <c r="R22" s="93">
        <v>0</v>
      </c>
      <c r="S22" s="93">
        <v>0</v>
      </c>
      <c r="T22" s="93">
        <v>0</v>
      </c>
      <c r="U22">
        <v>6.87</v>
      </c>
      <c r="V22">
        <v>0</v>
      </c>
      <c r="W22">
        <v>5.44</v>
      </c>
      <c r="X22">
        <v>66.66</v>
      </c>
      <c r="Y22">
        <v>22.22</v>
      </c>
      <c r="Z22">
        <v>22.22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40</v>
      </c>
      <c r="AH22">
        <v>71.88</v>
      </c>
      <c r="AI22">
        <v>71.88</v>
      </c>
      <c r="AJ22">
        <v>29.5</v>
      </c>
      <c r="AK22">
        <v>0</v>
      </c>
      <c r="AL22">
        <v>0</v>
      </c>
    </row>
    <row r="23" spans="1:38">
      <c r="A23" t="s">
        <v>65</v>
      </c>
      <c r="B23" s="34">
        <v>221.69</v>
      </c>
      <c r="C23" s="34">
        <v>73.59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115.16</v>
      </c>
      <c r="N23">
        <v>269.92</v>
      </c>
      <c r="O23">
        <v>74.66</v>
      </c>
      <c r="P23">
        <v>6.95</v>
      </c>
      <c r="Q23">
        <v>7.2</v>
      </c>
      <c r="R23" s="93">
        <v>0</v>
      </c>
      <c r="S23" s="93">
        <v>0</v>
      </c>
      <c r="T23" s="93">
        <v>0</v>
      </c>
      <c r="U23">
        <v>6.87</v>
      </c>
      <c r="V23">
        <v>0</v>
      </c>
      <c r="W23">
        <v>5.26</v>
      </c>
      <c r="X23">
        <v>64.319999999999993</v>
      </c>
      <c r="Y23">
        <v>21.44</v>
      </c>
      <c r="Z23">
        <v>21.45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30.55</v>
      </c>
      <c r="AH23">
        <v>54.67</v>
      </c>
      <c r="AI23">
        <v>54.67</v>
      </c>
      <c r="AJ23">
        <v>29.5</v>
      </c>
      <c r="AK23">
        <v>0</v>
      </c>
      <c r="AL23">
        <v>0</v>
      </c>
    </row>
    <row r="24" spans="1:38">
      <c r="A24" t="s">
        <v>66</v>
      </c>
      <c r="B24" s="34">
        <v>221.69</v>
      </c>
      <c r="C24" s="34">
        <v>73.59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115.16</v>
      </c>
      <c r="N24">
        <v>269.92</v>
      </c>
      <c r="O24">
        <v>74.66</v>
      </c>
      <c r="P24">
        <v>6.95</v>
      </c>
      <c r="Q24">
        <v>7.2</v>
      </c>
      <c r="R24" s="93">
        <v>0</v>
      </c>
      <c r="S24" s="93">
        <v>0</v>
      </c>
      <c r="T24" s="93">
        <v>0</v>
      </c>
      <c r="U24">
        <v>6.87</v>
      </c>
      <c r="V24">
        <v>0</v>
      </c>
      <c r="W24">
        <v>5.26</v>
      </c>
      <c r="X24">
        <v>62.83</v>
      </c>
      <c r="Y24">
        <v>20.94</v>
      </c>
      <c r="Z24">
        <v>20.94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31.88</v>
      </c>
      <c r="AH24">
        <v>54.48</v>
      </c>
      <c r="AI24">
        <v>54.48</v>
      </c>
      <c r="AJ24">
        <v>29.5</v>
      </c>
      <c r="AK24">
        <v>0</v>
      </c>
      <c r="AL24">
        <v>0</v>
      </c>
    </row>
    <row r="25" spans="1:38">
      <c r="A25" t="s">
        <v>67</v>
      </c>
      <c r="B25" s="34">
        <v>221.69</v>
      </c>
      <c r="C25" s="34">
        <v>73.59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115.16</v>
      </c>
      <c r="N25">
        <v>269.92</v>
      </c>
      <c r="O25">
        <v>74.66</v>
      </c>
      <c r="P25">
        <v>7.1</v>
      </c>
      <c r="Q25">
        <v>7.2</v>
      </c>
      <c r="R25" s="93">
        <v>0</v>
      </c>
      <c r="S25" s="93">
        <v>0</v>
      </c>
      <c r="T25" s="93">
        <v>0</v>
      </c>
      <c r="U25">
        <v>7.18</v>
      </c>
      <c r="V25">
        <v>0</v>
      </c>
      <c r="W25">
        <v>5.26</v>
      </c>
      <c r="X25">
        <v>59.65</v>
      </c>
      <c r="Y25">
        <v>19.88</v>
      </c>
      <c r="Z25">
        <v>19.89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33.22</v>
      </c>
      <c r="AH25">
        <v>55.18</v>
      </c>
      <c r="AI25">
        <v>55.18</v>
      </c>
      <c r="AJ25">
        <v>29.5</v>
      </c>
      <c r="AK25">
        <v>0</v>
      </c>
      <c r="AL25">
        <v>0</v>
      </c>
    </row>
    <row r="26" spans="1:38">
      <c r="A26" t="s">
        <v>68</v>
      </c>
      <c r="B26" s="34">
        <v>221.69</v>
      </c>
      <c r="C26" s="34">
        <v>73.59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115.16</v>
      </c>
      <c r="N26">
        <v>269.92</v>
      </c>
      <c r="O26">
        <v>74.66</v>
      </c>
      <c r="P26">
        <v>7.1</v>
      </c>
      <c r="Q26">
        <v>7.2</v>
      </c>
      <c r="R26" s="93">
        <v>0</v>
      </c>
      <c r="S26" s="93">
        <v>0</v>
      </c>
      <c r="T26" s="93">
        <v>0</v>
      </c>
      <c r="U26">
        <v>7.18</v>
      </c>
      <c r="V26">
        <v>0</v>
      </c>
      <c r="W26">
        <v>5.26</v>
      </c>
      <c r="X26">
        <v>58.56</v>
      </c>
      <c r="Y26">
        <v>19.52</v>
      </c>
      <c r="Z26">
        <v>19.52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34.11</v>
      </c>
      <c r="AH26">
        <v>38.58</v>
      </c>
      <c r="AI26">
        <v>38.58</v>
      </c>
      <c r="AJ26">
        <v>29.5</v>
      </c>
      <c r="AK26">
        <v>0</v>
      </c>
      <c r="AL26">
        <v>0</v>
      </c>
    </row>
    <row r="27" spans="1:38">
      <c r="A27" t="s">
        <v>69</v>
      </c>
      <c r="B27" s="34">
        <v>221.69</v>
      </c>
      <c r="C27" s="34">
        <v>73.59</v>
      </c>
      <c r="D27" s="93">
        <f t="shared" si="0"/>
        <v>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115.16</v>
      </c>
      <c r="N27">
        <v>269.92</v>
      </c>
      <c r="O27">
        <v>74.66</v>
      </c>
      <c r="P27">
        <v>7.1</v>
      </c>
      <c r="Q27">
        <v>7.2</v>
      </c>
      <c r="R27" s="93">
        <v>0</v>
      </c>
      <c r="S27" s="93">
        <v>1.45</v>
      </c>
      <c r="T27" s="93">
        <v>3.55</v>
      </c>
      <c r="U27">
        <v>7.03</v>
      </c>
      <c r="V27">
        <v>0.37019600000000003</v>
      </c>
      <c r="W27">
        <v>5.26</v>
      </c>
      <c r="X27">
        <v>58.58</v>
      </c>
      <c r="Y27">
        <v>19.53</v>
      </c>
      <c r="Z27">
        <v>19.52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32.71</v>
      </c>
      <c r="AH27">
        <v>38.549999999999997</v>
      </c>
      <c r="AI27">
        <v>38.549999999999997</v>
      </c>
      <c r="AJ27">
        <v>29.5</v>
      </c>
      <c r="AK27">
        <v>0</v>
      </c>
      <c r="AL27">
        <v>0</v>
      </c>
    </row>
    <row r="28" spans="1:38">
      <c r="A28" t="s">
        <v>70</v>
      </c>
      <c r="B28" s="34">
        <v>221.69</v>
      </c>
      <c r="C28" s="34">
        <v>73.59</v>
      </c>
      <c r="D28" s="93">
        <f t="shared" si="0"/>
        <v>11.75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115.16</v>
      </c>
      <c r="N28">
        <v>269.92</v>
      </c>
      <c r="O28">
        <v>74.66</v>
      </c>
      <c r="P28">
        <v>7.1</v>
      </c>
      <c r="Q28">
        <v>7.2</v>
      </c>
      <c r="R28" s="93">
        <v>0</v>
      </c>
      <c r="S28" s="93">
        <v>3</v>
      </c>
      <c r="T28" s="93">
        <v>8.75</v>
      </c>
      <c r="U28">
        <v>7.03</v>
      </c>
      <c r="V28">
        <v>3.9260259999999998</v>
      </c>
      <c r="W28">
        <v>5.26</v>
      </c>
      <c r="X28">
        <v>58.55</v>
      </c>
      <c r="Y28">
        <v>19.52</v>
      </c>
      <c r="Z28">
        <v>19.510000000000002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31.79</v>
      </c>
      <c r="AH28">
        <v>38.229999999999997</v>
      </c>
      <c r="AI28">
        <v>38.229999999999997</v>
      </c>
      <c r="AJ28">
        <v>29.5</v>
      </c>
      <c r="AK28">
        <v>0</v>
      </c>
      <c r="AL28">
        <v>0.33</v>
      </c>
    </row>
    <row r="29" spans="1:38">
      <c r="A29" t="s">
        <v>71</v>
      </c>
      <c r="B29" s="34">
        <v>221.69</v>
      </c>
      <c r="C29" s="34">
        <v>73.59</v>
      </c>
      <c r="D29" s="93">
        <f t="shared" si="0"/>
        <v>23.490000000000002</v>
      </c>
      <c r="E29" s="34"/>
      <c r="F29" s="34"/>
      <c r="G29" s="34"/>
      <c r="H29" s="34"/>
      <c r="I29" s="34"/>
      <c r="J29" s="37">
        <v>0.14000000000000001</v>
      </c>
      <c r="K29" s="37">
        <v>0.14000000000000001</v>
      </c>
      <c r="L29" s="37">
        <v>0.15</v>
      </c>
      <c r="M29">
        <v>115.16</v>
      </c>
      <c r="N29">
        <v>269.92</v>
      </c>
      <c r="O29">
        <v>74.66</v>
      </c>
      <c r="P29">
        <v>7.1</v>
      </c>
      <c r="Q29">
        <v>7.2</v>
      </c>
      <c r="R29" s="93">
        <v>0</v>
      </c>
      <c r="S29" s="93">
        <v>8</v>
      </c>
      <c r="T29" s="93">
        <v>15.49</v>
      </c>
      <c r="U29">
        <v>7.03</v>
      </c>
      <c r="V29">
        <v>9.4594819999999995</v>
      </c>
      <c r="W29">
        <v>5.26</v>
      </c>
      <c r="X29">
        <v>57.83</v>
      </c>
      <c r="Y29">
        <v>19.28</v>
      </c>
      <c r="Z29">
        <v>19.260000000000002</v>
      </c>
      <c r="AA29">
        <v>2.1</v>
      </c>
      <c r="AB29">
        <v>0.42</v>
      </c>
      <c r="AC29">
        <v>0.3</v>
      </c>
      <c r="AD29">
        <v>1</v>
      </c>
      <c r="AE29">
        <v>2</v>
      </c>
      <c r="AF29">
        <v>1</v>
      </c>
      <c r="AG29">
        <v>31.55</v>
      </c>
      <c r="AH29">
        <v>37.770000000000003</v>
      </c>
      <c r="AI29">
        <v>37.770000000000003</v>
      </c>
      <c r="AJ29">
        <v>29.56</v>
      </c>
      <c r="AK29">
        <v>2</v>
      </c>
      <c r="AL29">
        <v>0.7</v>
      </c>
    </row>
    <row r="30" spans="1:38">
      <c r="A30" t="s">
        <v>72</v>
      </c>
      <c r="B30" s="34">
        <v>221.69</v>
      </c>
      <c r="C30" s="34">
        <v>73.59</v>
      </c>
      <c r="D30" s="93">
        <f t="shared" si="0"/>
        <v>55.75</v>
      </c>
      <c r="E30" s="34"/>
      <c r="F30" s="34"/>
      <c r="G30" s="34"/>
      <c r="H30" s="34"/>
      <c r="I30" s="34"/>
      <c r="J30" s="37">
        <v>0.47</v>
      </c>
      <c r="K30" s="37">
        <v>0.47</v>
      </c>
      <c r="L30" s="37">
        <v>0.48</v>
      </c>
      <c r="M30">
        <v>115.16</v>
      </c>
      <c r="N30">
        <v>269.92</v>
      </c>
      <c r="O30">
        <v>74.66</v>
      </c>
      <c r="P30">
        <v>7.1</v>
      </c>
      <c r="Q30">
        <v>7.2</v>
      </c>
      <c r="R30" s="93">
        <v>15.3</v>
      </c>
      <c r="S30" s="93">
        <v>15</v>
      </c>
      <c r="T30" s="93">
        <v>25.45</v>
      </c>
      <c r="U30">
        <v>7.03</v>
      </c>
      <c r="V30">
        <v>15.353391999999999</v>
      </c>
      <c r="W30">
        <v>5.26</v>
      </c>
      <c r="X30">
        <v>57.33</v>
      </c>
      <c r="Y30">
        <v>19.11</v>
      </c>
      <c r="Z30">
        <v>19.100000000000001</v>
      </c>
      <c r="AA30">
        <v>6.29</v>
      </c>
      <c r="AB30">
        <v>1.26</v>
      </c>
      <c r="AC30">
        <v>1.5</v>
      </c>
      <c r="AD30">
        <v>2</v>
      </c>
      <c r="AE30">
        <v>6</v>
      </c>
      <c r="AF30">
        <v>3</v>
      </c>
      <c r="AG30">
        <v>31.22</v>
      </c>
      <c r="AH30">
        <v>37.44</v>
      </c>
      <c r="AI30">
        <v>37.44</v>
      </c>
      <c r="AJ30">
        <v>29.56</v>
      </c>
      <c r="AK30">
        <v>6</v>
      </c>
      <c r="AL30">
        <v>3</v>
      </c>
    </row>
    <row r="31" spans="1:38">
      <c r="A31" t="s">
        <v>73</v>
      </c>
      <c r="B31" s="34">
        <v>221.69</v>
      </c>
      <c r="C31" s="34">
        <v>73.59</v>
      </c>
      <c r="D31" s="93">
        <f t="shared" si="0"/>
        <v>82.16</v>
      </c>
      <c r="E31" s="34"/>
      <c r="F31" s="34"/>
      <c r="G31" s="34"/>
      <c r="H31" s="34"/>
      <c r="I31" s="34"/>
      <c r="J31" s="37">
        <v>0.96</v>
      </c>
      <c r="K31" s="37">
        <v>0.96</v>
      </c>
      <c r="L31" s="37">
        <v>0.97</v>
      </c>
      <c r="M31">
        <v>115.16</v>
      </c>
      <c r="N31">
        <v>269.92</v>
      </c>
      <c r="O31">
        <v>74.66</v>
      </c>
      <c r="P31">
        <v>6.95</v>
      </c>
      <c r="Q31">
        <v>7.2</v>
      </c>
      <c r="R31" s="93">
        <v>29.78</v>
      </c>
      <c r="S31" s="93">
        <v>22</v>
      </c>
      <c r="T31" s="93">
        <v>30.38</v>
      </c>
      <c r="U31">
        <v>6.87</v>
      </c>
      <c r="V31">
        <v>21.432400000000001</v>
      </c>
      <c r="W31">
        <v>5.08</v>
      </c>
      <c r="X31">
        <v>56.16</v>
      </c>
      <c r="Y31">
        <v>18.72</v>
      </c>
      <c r="Z31">
        <v>18.72</v>
      </c>
      <c r="AA31">
        <v>13.34</v>
      </c>
      <c r="AB31">
        <v>2.67</v>
      </c>
      <c r="AC31">
        <v>3</v>
      </c>
      <c r="AD31">
        <v>4</v>
      </c>
      <c r="AE31">
        <v>11</v>
      </c>
      <c r="AF31">
        <v>6</v>
      </c>
      <c r="AG31">
        <v>30.88</v>
      </c>
      <c r="AH31">
        <v>37.28</v>
      </c>
      <c r="AI31">
        <v>37.28</v>
      </c>
      <c r="AJ31">
        <v>29.56</v>
      </c>
      <c r="AK31">
        <v>13</v>
      </c>
      <c r="AL31">
        <v>6.12</v>
      </c>
    </row>
    <row r="32" spans="1:38">
      <c r="A32" t="s">
        <v>74</v>
      </c>
      <c r="B32" s="34">
        <v>221.69</v>
      </c>
      <c r="C32" s="34">
        <v>73.59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1.55</v>
      </c>
      <c r="K32" s="37">
        <v>1.55</v>
      </c>
      <c r="L32" s="37">
        <v>1.59</v>
      </c>
      <c r="M32">
        <v>115.16</v>
      </c>
      <c r="N32">
        <v>269.92</v>
      </c>
      <c r="O32">
        <v>74.66</v>
      </c>
      <c r="P32">
        <v>6.95</v>
      </c>
      <c r="Q32">
        <v>7.2</v>
      </c>
      <c r="R32" s="93">
        <v>28.65</v>
      </c>
      <c r="S32" s="93">
        <v>28.65</v>
      </c>
      <c r="T32" s="93">
        <v>28.65</v>
      </c>
      <c r="U32">
        <v>6.87</v>
      </c>
      <c r="V32">
        <v>27.979023999999999</v>
      </c>
      <c r="W32">
        <v>5.08</v>
      </c>
      <c r="X32">
        <v>55.12</v>
      </c>
      <c r="Y32">
        <v>18.37</v>
      </c>
      <c r="Z32">
        <v>18.37</v>
      </c>
      <c r="AA32">
        <v>21.13</v>
      </c>
      <c r="AB32">
        <v>4.22</v>
      </c>
      <c r="AC32">
        <v>5.99</v>
      </c>
      <c r="AD32">
        <v>7</v>
      </c>
      <c r="AE32">
        <v>18</v>
      </c>
      <c r="AF32">
        <v>9</v>
      </c>
      <c r="AG32">
        <v>20.25</v>
      </c>
      <c r="AH32">
        <v>36.770000000000003</v>
      </c>
      <c r="AI32">
        <v>36.770000000000003</v>
      </c>
      <c r="AJ32">
        <v>29.56</v>
      </c>
      <c r="AK32">
        <v>22</v>
      </c>
      <c r="AL32">
        <v>10.1</v>
      </c>
    </row>
    <row r="33" spans="1:38">
      <c r="A33" t="s">
        <v>75</v>
      </c>
      <c r="B33" s="34">
        <v>221.69</v>
      </c>
      <c r="C33" s="34">
        <v>73.59</v>
      </c>
      <c r="D33" s="93">
        <f t="shared" si="0"/>
        <v>90.5</v>
      </c>
      <c r="E33" s="34"/>
      <c r="F33" s="34"/>
      <c r="G33" s="34"/>
      <c r="H33" s="34"/>
      <c r="I33" s="34"/>
      <c r="J33" s="37">
        <v>2.35</v>
      </c>
      <c r="K33" s="37">
        <v>2.35</v>
      </c>
      <c r="L33" s="37">
        <v>2.41</v>
      </c>
      <c r="M33">
        <v>115.16</v>
      </c>
      <c r="N33">
        <v>269.92</v>
      </c>
      <c r="O33">
        <v>74.66</v>
      </c>
      <c r="P33">
        <v>6.95</v>
      </c>
      <c r="Q33">
        <v>7.4</v>
      </c>
      <c r="R33" s="93">
        <v>30.17</v>
      </c>
      <c r="S33" s="93">
        <v>30.16</v>
      </c>
      <c r="T33" s="93">
        <v>30.17</v>
      </c>
      <c r="U33">
        <v>6.87</v>
      </c>
      <c r="V33">
        <v>35.938237999999998</v>
      </c>
      <c r="W33">
        <v>5.08</v>
      </c>
      <c r="X33">
        <v>54.33</v>
      </c>
      <c r="Y33">
        <v>18.11</v>
      </c>
      <c r="Z33">
        <v>18.100000000000001</v>
      </c>
      <c r="AA33">
        <v>38.270000000000003</v>
      </c>
      <c r="AB33">
        <v>7.65</v>
      </c>
      <c r="AC33">
        <v>8.99</v>
      </c>
      <c r="AD33">
        <v>7</v>
      </c>
      <c r="AE33">
        <v>25</v>
      </c>
      <c r="AF33">
        <v>13</v>
      </c>
      <c r="AG33">
        <v>20.21</v>
      </c>
      <c r="AH33">
        <v>24.22</v>
      </c>
      <c r="AI33">
        <v>24.22</v>
      </c>
      <c r="AJ33">
        <v>29.56</v>
      </c>
      <c r="AK33">
        <v>33</v>
      </c>
      <c r="AL33">
        <v>14.69</v>
      </c>
    </row>
    <row r="34" spans="1:38">
      <c r="A34" t="s">
        <v>76</v>
      </c>
      <c r="B34" s="34">
        <v>221.69</v>
      </c>
      <c r="C34" s="34">
        <v>73.59</v>
      </c>
      <c r="D34" s="93">
        <f t="shared" si="0"/>
        <v>92</v>
      </c>
      <c r="E34" s="34"/>
      <c r="F34" s="34"/>
      <c r="G34" s="34"/>
      <c r="H34" s="34"/>
      <c r="I34" s="34"/>
      <c r="J34" s="37">
        <v>3.19</v>
      </c>
      <c r="K34" s="37">
        <v>3.19</v>
      </c>
      <c r="L34" s="37">
        <v>3.28</v>
      </c>
      <c r="M34">
        <v>115.16</v>
      </c>
      <c r="N34">
        <v>269.92</v>
      </c>
      <c r="O34">
        <v>74.66</v>
      </c>
      <c r="P34">
        <v>6.95</v>
      </c>
      <c r="Q34">
        <v>7.64</v>
      </c>
      <c r="R34" s="93">
        <v>30.67</v>
      </c>
      <c r="S34" s="93">
        <v>30.66</v>
      </c>
      <c r="T34" s="93">
        <v>30.67</v>
      </c>
      <c r="U34">
        <v>6.87</v>
      </c>
      <c r="V34">
        <v>43.332416000000002</v>
      </c>
      <c r="W34">
        <v>5.08</v>
      </c>
      <c r="X34">
        <v>53.33</v>
      </c>
      <c r="Y34">
        <v>17.78</v>
      </c>
      <c r="Z34">
        <v>17.760000000000002</v>
      </c>
      <c r="AA34">
        <v>53.02</v>
      </c>
      <c r="AB34">
        <v>10.6</v>
      </c>
      <c r="AC34">
        <v>16.21</v>
      </c>
      <c r="AD34">
        <v>12</v>
      </c>
      <c r="AE34">
        <v>33</v>
      </c>
      <c r="AF34">
        <v>17</v>
      </c>
      <c r="AG34">
        <v>20.34</v>
      </c>
      <c r="AH34">
        <v>23.88</v>
      </c>
      <c r="AI34">
        <v>23.88</v>
      </c>
      <c r="AJ34">
        <v>29.56</v>
      </c>
      <c r="AK34">
        <v>46</v>
      </c>
      <c r="AL34">
        <v>19.260000000000002</v>
      </c>
    </row>
    <row r="35" spans="1:38">
      <c r="A35" t="s">
        <v>77</v>
      </c>
      <c r="B35" s="34">
        <v>221.69</v>
      </c>
      <c r="C35" s="34">
        <v>73.59</v>
      </c>
      <c r="D35" s="93">
        <f t="shared" si="0"/>
        <v>95.5</v>
      </c>
      <c r="E35" s="34"/>
      <c r="F35" s="34"/>
      <c r="G35" s="34"/>
      <c r="H35" s="34"/>
      <c r="I35" s="34"/>
      <c r="J35" s="37">
        <v>4.18</v>
      </c>
      <c r="K35" s="37">
        <v>4.18</v>
      </c>
      <c r="L35" s="37">
        <v>4.29</v>
      </c>
      <c r="M35">
        <v>115.16</v>
      </c>
      <c r="N35">
        <v>269.92</v>
      </c>
      <c r="O35">
        <v>74.66</v>
      </c>
      <c r="P35">
        <v>6.95</v>
      </c>
      <c r="Q35">
        <v>7.38</v>
      </c>
      <c r="R35" s="93">
        <v>31.83</v>
      </c>
      <c r="S35" s="93">
        <v>31.84</v>
      </c>
      <c r="T35" s="93">
        <v>31.83</v>
      </c>
      <c r="U35">
        <v>6.87</v>
      </c>
      <c r="V35">
        <v>50.570722000000004</v>
      </c>
      <c r="W35">
        <v>5.08</v>
      </c>
      <c r="X35">
        <v>42.09</v>
      </c>
      <c r="Y35">
        <v>14.03</v>
      </c>
      <c r="Z35">
        <v>14.03</v>
      </c>
      <c r="AA35">
        <v>68.53</v>
      </c>
      <c r="AB35">
        <v>13.71</v>
      </c>
      <c r="AC35">
        <v>22.54</v>
      </c>
      <c r="AD35">
        <v>15.2</v>
      </c>
      <c r="AE35">
        <v>33</v>
      </c>
      <c r="AF35">
        <v>16</v>
      </c>
      <c r="AG35">
        <v>20.11</v>
      </c>
      <c r="AH35">
        <v>23.22</v>
      </c>
      <c r="AI35">
        <v>23.22</v>
      </c>
      <c r="AJ35">
        <v>29.56</v>
      </c>
      <c r="AK35">
        <v>63</v>
      </c>
      <c r="AL35">
        <v>27</v>
      </c>
    </row>
    <row r="36" spans="1:38">
      <c r="A36" t="s">
        <v>78</v>
      </c>
      <c r="B36" s="34">
        <v>221.69</v>
      </c>
      <c r="C36" s="34">
        <v>73.59</v>
      </c>
      <c r="D36" s="93">
        <f t="shared" si="0"/>
        <v>96.5</v>
      </c>
      <c r="E36" s="34"/>
      <c r="F36" s="34"/>
      <c r="G36" s="34"/>
      <c r="H36" s="34"/>
      <c r="I36" s="34"/>
      <c r="J36" s="37">
        <v>5.12</v>
      </c>
      <c r="K36" s="37">
        <v>5.12</v>
      </c>
      <c r="L36" s="37">
        <v>5.25</v>
      </c>
      <c r="M36">
        <v>115.16</v>
      </c>
      <c r="N36">
        <v>269.92</v>
      </c>
      <c r="O36">
        <v>74.66</v>
      </c>
      <c r="P36">
        <v>6.95</v>
      </c>
      <c r="Q36">
        <v>7.38</v>
      </c>
      <c r="R36" s="93">
        <v>32.17</v>
      </c>
      <c r="S36" s="93">
        <v>32.159999999999997</v>
      </c>
      <c r="T36" s="93">
        <v>32.17</v>
      </c>
      <c r="U36">
        <v>6.87</v>
      </c>
      <c r="V36">
        <v>58.072062000000003</v>
      </c>
      <c r="W36">
        <v>5.08</v>
      </c>
      <c r="X36">
        <v>40.72</v>
      </c>
      <c r="Y36">
        <v>13.57</v>
      </c>
      <c r="Z36">
        <v>13.59</v>
      </c>
      <c r="AA36">
        <v>86.83</v>
      </c>
      <c r="AB36">
        <v>17.37</v>
      </c>
      <c r="AC36">
        <v>29.21</v>
      </c>
      <c r="AD36">
        <v>19</v>
      </c>
      <c r="AE36">
        <v>37</v>
      </c>
      <c r="AF36">
        <v>18</v>
      </c>
      <c r="AG36">
        <v>19.73</v>
      </c>
      <c r="AH36">
        <v>22.88</v>
      </c>
      <c r="AI36">
        <v>22.88</v>
      </c>
      <c r="AJ36">
        <v>29.56</v>
      </c>
      <c r="AK36">
        <v>74</v>
      </c>
      <c r="AL36">
        <v>31</v>
      </c>
    </row>
    <row r="37" spans="1:38">
      <c r="A37" t="s">
        <v>79</v>
      </c>
      <c r="B37" s="34">
        <v>221.69</v>
      </c>
      <c r="C37" s="34">
        <v>73.59</v>
      </c>
      <c r="D37" s="93">
        <f t="shared" si="0"/>
        <v>96.5</v>
      </c>
      <c r="E37" s="34"/>
      <c r="F37" s="34"/>
      <c r="G37" s="34"/>
      <c r="H37" s="34"/>
      <c r="I37" s="34"/>
      <c r="J37" s="37">
        <v>6.05</v>
      </c>
      <c r="K37" s="37">
        <v>6.05</v>
      </c>
      <c r="L37" s="37">
        <v>6.2</v>
      </c>
      <c r="M37">
        <v>115.16</v>
      </c>
      <c r="N37">
        <v>269.92</v>
      </c>
      <c r="O37">
        <v>74.66</v>
      </c>
      <c r="P37">
        <v>7.1</v>
      </c>
      <c r="Q37">
        <v>7.38</v>
      </c>
      <c r="R37" s="93">
        <v>32.17</v>
      </c>
      <c r="S37" s="93">
        <v>32.159999999999997</v>
      </c>
      <c r="T37" s="93">
        <v>32.17</v>
      </c>
      <c r="U37">
        <v>6.87</v>
      </c>
      <c r="V37">
        <v>65.924114000000003</v>
      </c>
      <c r="W37">
        <v>5.08</v>
      </c>
      <c r="X37">
        <v>38.869999999999997</v>
      </c>
      <c r="Y37">
        <v>12.96</v>
      </c>
      <c r="Z37">
        <v>12.94</v>
      </c>
      <c r="AA37">
        <v>106.03</v>
      </c>
      <c r="AB37">
        <v>21.21</v>
      </c>
      <c r="AC37">
        <v>35.86</v>
      </c>
      <c r="AD37">
        <v>22</v>
      </c>
      <c r="AE37">
        <v>41</v>
      </c>
      <c r="AF37">
        <v>21</v>
      </c>
      <c r="AG37">
        <v>19.09</v>
      </c>
      <c r="AH37">
        <v>22.55</v>
      </c>
      <c r="AI37">
        <v>22.55</v>
      </c>
      <c r="AJ37">
        <v>29.5</v>
      </c>
      <c r="AK37">
        <v>91</v>
      </c>
      <c r="AL37">
        <v>39</v>
      </c>
    </row>
    <row r="38" spans="1:38">
      <c r="A38" t="s">
        <v>80</v>
      </c>
      <c r="B38" s="34">
        <v>221.69</v>
      </c>
      <c r="C38" s="34">
        <v>73.59</v>
      </c>
      <c r="D38" s="93">
        <f t="shared" si="0"/>
        <v>96.5</v>
      </c>
      <c r="E38" s="34"/>
      <c r="F38" s="34"/>
      <c r="G38" s="34"/>
      <c r="H38" s="34"/>
      <c r="I38" s="34"/>
      <c r="J38" s="37">
        <v>6.95</v>
      </c>
      <c r="K38" s="37">
        <v>6.95</v>
      </c>
      <c r="L38" s="37">
        <v>7.12</v>
      </c>
      <c r="M38">
        <v>115.16</v>
      </c>
      <c r="N38">
        <v>269.92</v>
      </c>
      <c r="O38">
        <v>74.66</v>
      </c>
      <c r="P38">
        <v>7.1</v>
      </c>
      <c r="Q38">
        <v>7.38</v>
      </c>
      <c r="R38" s="93">
        <v>32.17</v>
      </c>
      <c r="S38" s="93">
        <v>32.159999999999997</v>
      </c>
      <c r="T38" s="93">
        <v>32.17</v>
      </c>
      <c r="U38">
        <v>6.87</v>
      </c>
      <c r="V38">
        <v>73.571584000000001</v>
      </c>
      <c r="W38">
        <v>5.08</v>
      </c>
      <c r="X38">
        <v>37</v>
      </c>
      <c r="Y38">
        <v>12.33</v>
      </c>
      <c r="Z38">
        <v>12.34</v>
      </c>
      <c r="AA38">
        <v>123.54</v>
      </c>
      <c r="AB38">
        <v>24.71</v>
      </c>
      <c r="AC38">
        <v>42.33</v>
      </c>
      <c r="AD38">
        <v>24.5</v>
      </c>
      <c r="AE38">
        <v>43</v>
      </c>
      <c r="AF38">
        <v>22</v>
      </c>
      <c r="AG38">
        <v>18.399999999999999</v>
      </c>
      <c r="AH38">
        <v>22.22</v>
      </c>
      <c r="AI38">
        <v>22.22</v>
      </c>
      <c r="AJ38">
        <v>29.5</v>
      </c>
      <c r="AK38">
        <v>105</v>
      </c>
      <c r="AL38">
        <v>45</v>
      </c>
    </row>
    <row r="39" spans="1:38">
      <c r="A39" t="s">
        <v>81</v>
      </c>
      <c r="B39" s="34">
        <v>221.69</v>
      </c>
      <c r="C39" s="34">
        <v>73.59</v>
      </c>
      <c r="D39" s="93">
        <f t="shared" si="0"/>
        <v>97</v>
      </c>
      <c r="E39" s="34"/>
      <c r="F39" s="34"/>
      <c r="G39" s="34"/>
      <c r="H39" s="34"/>
      <c r="I39" s="34"/>
      <c r="J39" s="37">
        <v>7.79</v>
      </c>
      <c r="K39" s="37">
        <v>7.79</v>
      </c>
      <c r="L39" s="37">
        <v>7.98</v>
      </c>
      <c r="M39">
        <v>115.16</v>
      </c>
      <c r="N39">
        <v>269.92</v>
      </c>
      <c r="O39">
        <v>74.66</v>
      </c>
      <c r="P39">
        <v>7.1</v>
      </c>
      <c r="Q39">
        <v>7.38</v>
      </c>
      <c r="R39" s="93">
        <v>32.33</v>
      </c>
      <c r="S39" s="93">
        <v>32.340000000000003</v>
      </c>
      <c r="T39" s="93">
        <v>32.33</v>
      </c>
      <c r="U39">
        <v>6.72</v>
      </c>
      <c r="V39">
        <v>70.756146000000001</v>
      </c>
      <c r="W39">
        <v>5.54</v>
      </c>
      <c r="X39">
        <v>35.53</v>
      </c>
      <c r="Y39">
        <v>11.84</v>
      </c>
      <c r="Z39">
        <v>11.85</v>
      </c>
      <c r="AA39">
        <v>140.19</v>
      </c>
      <c r="AB39">
        <v>28.04</v>
      </c>
      <c r="AC39">
        <v>48.42</v>
      </c>
      <c r="AD39">
        <v>27.8</v>
      </c>
      <c r="AE39">
        <v>49</v>
      </c>
      <c r="AF39">
        <v>25</v>
      </c>
      <c r="AG39">
        <v>17.649999999999999</v>
      </c>
      <c r="AH39">
        <v>21.88</v>
      </c>
      <c r="AI39">
        <v>21.88</v>
      </c>
      <c r="AJ39">
        <v>29.45</v>
      </c>
      <c r="AK39">
        <v>116</v>
      </c>
      <c r="AL39">
        <v>49</v>
      </c>
    </row>
    <row r="40" spans="1:38">
      <c r="A40" t="s">
        <v>82</v>
      </c>
      <c r="B40" s="34">
        <v>221.69</v>
      </c>
      <c r="C40" s="34">
        <v>73.59</v>
      </c>
      <c r="D40" s="93">
        <f t="shared" si="0"/>
        <v>97</v>
      </c>
      <c r="E40" s="34"/>
      <c r="F40" s="34"/>
      <c r="G40" s="34"/>
      <c r="H40" s="34"/>
      <c r="I40" s="34"/>
      <c r="J40" s="37">
        <v>8.7899999999999991</v>
      </c>
      <c r="K40" s="37">
        <v>8.7899999999999991</v>
      </c>
      <c r="L40" s="37">
        <v>9.01</v>
      </c>
      <c r="M40">
        <v>115.16</v>
      </c>
      <c r="N40">
        <v>269.92</v>
      </c>
      <c r="O40">
        <v>74.66</v>
      </c>
      <c r="P40">
        <v>7.1</v>
      </c>
      <c r="Q40">
        <v>6.9</v>
      </c>
      <c r="R40" s="93">
        <v>32.33</v>
      </c>
      <c r="S40" s="93">
        <v>32.340000000000003</v>
      </c>
      <c r="T40" s="93">
        <v>32.33</v>
      </c>
      <c r="U40">
        <v>6.72</v>
      </c>
      <c r="V40">
        <v>76.328569999999999</v>
      </c>
      <c r="W40">
        <v>5.54</v>
      </c>
      <c r="X40">
        <v>35.119999999999997</v>
      </c>
      <c r="Y40">
        <v>11.71</v>
      </c>
      <c r="Z40">
        <v>11.71</v>
      </c>
      <c r="AA40">
        <v>157.28</v>
      </c>
      <c r="AB40">
        <v>31.46</v>
      </c>
      <c r="AC40">
        <v>54.26</v>
      </c>
      <c r="AD40">
        <v>30.8</v>
      </c>
      <c r="AE40">
        <v>55</v>
      </c>
      <c r="AF40">
        <v>27</v>
      </c>
      <c r="AG40">
        <v>10.199999999999999</v>
      </c>
      <c r="AH40">
        <v>32.159999999999997</v>
      </c>
      <c r="AI40">
        <v>32.159999999999997</v>
      </c>
      <c r="AJ40">
        <v>29.45</v>
      </c>
      <c r="AK40">
        <v>130</v>
      </c>
      <c r="AL40">
        <v>55</v>
      </c>
    </row>
    <row r="41" spans="1:38">
      <c r="A41" t="s">
        <v>83</v>
      </c>
      <c r="B41" s="34">
        <v>221.69</v>
      </c>
      <c r="C41" s="34">
        <v>73.59</v>
      </c>
      <c r="D41" s="93">
        <f t="shared" si="0"/>
        <v>97</v>
      </c>
      <c r="E41" s="34"/>
      <c r="F41" s="34"/>
      <c r="G41" s="34"/>
      <c r="H41" s="34"/>
      <c r="I41" s="34"/>
      <c r="J41" s="37">
        <v>10.49</v>
      </c>
      <c r="K41" s="37">
        <v>10.49</v>
      </c>
      <c r="L41" s="37">
        <v>10.75</v>
      </c>
      <c r="M41">
        <v>115.16</v>
      </c>
      <c r="N41">
        <v>269.92</v>
      </c>
      <c r="O41">
        <v>74.66</v>
      </c>
      <c r="P41">
        <v>6.95</v>
      </c>
      <c r="Q41">
        <v>6.87</v>
      </c>
      <c r="R41" s="93">
        <v>32.33</v>
      </c>
      <c r="S41" s="93">
        <v>32.340000000000003</v>
      </c>
      <c r="T41" s="93">
        <v>32.33</v>
      </c>
      <c r="U41">
        <v>6.72</v>
      </c>
      <c r="V41">
        <v>82.329642000000007</v>
      </c>
      <c r="W41">
        <v>5.54</v>
      </c>
      <c r="X41">
        <v>28.27</v>
      </c>
      <c r="Y41">
        <v>9.42</v>
      </c>
      <c r="Z41">
        <v>9.43</v>
      </c>
      <c r="AA41">
        <v>172.44</v>
      </c>
      <c r="AB41">
        <v>34.49</v>
      </c>
      <c r="AC41">
        <v>59.78</v>
      </c>
      <c r="AD41">
        <v>33.5</v>
      </c>
      <c r="AE41">
        <v>61</v>
      </c>
      <c r="AF41">
        <v>30</v>
      </c>
      <c r="AG41">
        <v>9.7799999999999994</v>
      </c>
      <c r="AH41">
        <v>31.59</v>
      </c>
      <c r="AI41">
        <v>31.59</v>
      </c>
      <c r="AJ41">
        <v>29.45</v>
      </c>
      <c r="AK41">
        <v>140</v>
      </c>
      <c r="AL41">
        <v>60</v>
      </c>
    </row>
    <row r="42" spans="1:38">
      <c r="A42" t="s">
        <v>84</v>
      </c>
      <c r="B42" s="34">
        <v>221.69</v>
      </c>
      <c r="C42" s="34">
        <v>73.59</v>
      </c>
      <c r="D42" s="93">
        <f t="shared" si="0"/>
        <v>97</v>
      </c>
      <c r="E42" s="34"/>
      <c r="F42" s="34"/>
      <c r="G42" s="34"/>
      <c r="H42" s="34"/>
      <c r="I42" s="34"/>
      <c r="J42" s="37">
        <v>11.21</v>
      </c>
      <c r="K42" s="37">
        <v>11.21</v>
      </c>
      <c r="L42" s="37">
        <v>11.49</v>
      </c>
      <c r="M42">
        <v>115.16</v>
      </c>
      <c r="N42">
        <v>269.92</v>
      </c>
      <c r="O42">
        <v>74.66</v>
      </c>
      <c r="P42">
        <v>6.95</v>
      </c>
      <c r="Q42">
        <v>6.87</v>
      </c>
      <c r="R42" s="93">
        <v>32.33</v>
      </c>
      <c r="S42" s="93">
        <v>32.340000000000003</v>
      </c>
      <c r="T42" s="93">
        <v>32.33</v>
      </c>
      <c r="U42">
        <v>6.72</v>
      </c>
      <c r="V42">
        <v>87.220125999999993</v>
      </c>
      <c r="W42">
        <v>5.54</v>
      </c>
      <c r="X42">
        <v>27.31</v>
      </c>
      <c r="Y42">
        <v>9.1</v>
      </c>
      <c r="Z42">
        <v>9.1</v>
      </c>
      <c r="AA42">
        <v>186.19</v>
      </c>
      <c r="AB42">
        <v>37.24</v>
      </c>
      <c r="AC42">
        <v>64.64</v>
      </c>
      <c r="AD42">
        <v>35.5</v>
      </c>
      <c r="AE42">
        <v>64</v>
      </c>
      <c r="AF42">
        <v>32</v>
      </c>
      <c r="AG42">
        <v>9.4700000000000006</v>
      </c>
      <c r="AH42">
        <v>31.12</v>
      </c>
      <c r="AI42">
        <v>31.12</v>
      </c>
      <c r="AJ42">
        <v>29.41</v>
      </c>
      <c r="AK42">
        <v>151</v>
      </c>
      <c r="AL42">
        <v>64</v>
      </c>
    </row>
    <row r="43" spans="1:38">
      <c r="A43" t="s">
        <v>85</v>
      </c>
      <c r="B43" s="34">
        <v>221.69</v>
      </c>
      <c r="C43" s="34">
        <v>73.59</v>
      </c>
      <c r="D43" s="93">
        <f t="shared" si="0"/>
        <v>97</v>
      </c>
      <c r="E43" s="34"/>
      <c r="F43" s="34"/>
      <c r="G43" s="34"/>
      <c r="H43" s="34"/>
      <c r="I43" s="34"/>
      <c r="J43" s="37">
        <v>11.82</v>
      </c>
      <c r="K43" s="37">
        <v>11.82</v>
      </c>
      <c r="L43" s="37">
        <v>12.12</v>
      </c>
      <c r="M43">
        <v>115.16</v>
      </c>
      <c r="N43">
        <v>269.92</v>
      </c>
      <c r="O43">
        <v>74.66</v>
      </c>
      <c r="P43">
        <v>6.95</v>
      </c>
      <c r="Q43">
        <v>6.87</v>
      </c>
      <c r="R43" s="93">
        <v>32.33</v>
      </c>
      <c r="S43" s="93">
        <v>32.340000000000003</v>
      </c>
      <c r="T43" s="93">
        <v>32.33</v>
      </c>
      <c r="U43">
        <v>6.72</v>
      </c>
      <c r="V43">
        <v>91.867059999999995</v>
      </c>
      <c r="W43">
        <v>5.36</v>
      </c>
      <c r="X43">
        <v>26.57</v>
      </c>
      <c r="Y43">
        <v>8.86</v>
      </c>
      <c r="Z43">
        <v>8.85</v>
      </c>
      <c r="AA43">
        <v>198.63</v>
      </c>
      <c r="AB43">
        <v>39.72</v>
      </c>
      <c r="AC43">
        <v>76.89</v>
      </c>
      <c r="AD43">
        <v>37.5</v>
      </c>
      <c r="AE43">
        <v>72</v>
      </c>
      <c r="AF43">
        <v>36</v>
      </c>
      <c r="AG43">
        <v>9.11</v>
      </c>
      <c r="AH43">
        <v>30.51</v>
      </c>
      <c r="AI43">
        <v>30.51</v>
      </c>
      <c r="AJ43">
        <v>29.41</v>
      </c>
      <c r="AK43">
        <v>161</v>
      </c>
      <c r="AL43">
        <v>69</v>
      </c>
    </row>
    <row r="44" spans="1:38">
      <c r="A44" t="s">
        <v>86</v>
      </c>
      <c r="B44" s="34">
        <v>221.69</v>
      </c>
      <c r="C44" s="34">
        <v>73.59</v>
      </c>
      <c r="D44" s="93">
        <f t="shared" si="0"/>
        <v>97</v>
      </c>
      <c r="E44" s="34"/>
      <c r="F44" s="34"/>
      <c r="G44" s="34"/>
      <c r="H44" s="34"/>
      <c r="I44" s="34"/>
      <c r="J44" s="37">
        <v>12.31</v>
      </c>
      <c r="K44" s="37">
        <v>12.31</v>
      </c>
      <c r="L44" s="37">
        <v>12.62</v>
      </c>
      <c r="M44">
        <v>115.16</v>
      </c>
      <c r="N44">
        <v>269.92</v>
      </c>
      <c r="O44">
        <v>74.66</v>
      </c>
      <c r="P44">
        <v>6.95</v>
      </c>
      <c r="Q44">
        <v>6.87</v>
      </c>
      <c r="R44" s="93">
        <v>32.33</v>
      </c>
      <c r="S44" s="93">
        <v>32.340000000000003</v>
      </c>
      <c r="T44" s="93">
        <v>32.33</v>
      </c>
      <c r="U44">
        <v>6.72</v>
      </c>
      <c r="V44">
        <v>94.672756000000007</v>
      </c>
      <c r="W44">
        <v>5.36</v>
      </c>
      <c r="X44">
        <v>25.6</v>
      </c>
      <c r="Y44">
        <v>8.5299999999999994</v>
      </c>
      <c r="Z44">
        <v>8.5500000000000007</v>
      </c>
      <c r="AA44">
        <v>208.83</v>
      </c>
      <c r="AB44">
        <v>41.76</v>
      </c>
      <c r="AC44">
        <v>81.25</v>
      </c>
      <c r="AD44">
        <v>38</v>
      </c>
      <c r="AE44">
        <v>80</v>
      </c>
      <c r="AF44">
        <v>40</v>
      </c>
      <c r="AG44">
        <v>8.83</v>
      </c>
      <c r="AH44">
        <v>43.34</v>
      </c>
      <c r="AI44">
        <v>43.34</v>
      </c>
      <c r="AJ44">
        <v>29.41</v>
      </c>
      <c r="AK44">
        <v>168</v>
      </c>
      <c r="AL44">
        <v>72</v>
      </c>
    </row>
    <row r="45" spans="1:38">
      <c r="A45" t="s">
        <v>87</v>
      </c>
      <c r="B45" s="34">
        <v>221.69</v>
      </c>
      <c r="C45" s="34">
        <v>73.59</v>
      </c>
      <c r="D45" s="93">
        <f t="shared" si="0"/>
        <v>97</v>
      </c>
      <c r="E45" s="34"/>
      <c r="F45" s="34"/>
      <c r="G45" s="34"/>
      <c r="H45" s="34"/>
      <c r="I45" s="34"/>
      <c r="J45" s="37">
        <v>12.74</v>
      </c>
      <c r="K45" s="37">
        <v>12.74</v>
      </c>
      <c r="L45" s="37">
        <v>13.05</v>
      </c>
      <c r="M45">
        <v>115.16</v>
      </c>
      <c r="N45">
        <v>269.92</v>
      </c>
      <c r="O45">
        <v>74.66</v>
      </c>
      <c r="P45">
        <v>6.95</v>
      </c>
      <c r="Q45">
        <v>6.87</v>
      </c>
      <c r="R45" s="93">
        <v>32.33</v>
      </c>
      <c r="S45" s="93">
        <v>32.340000000000003</v>
      </c>
      <c r="T45" s="93">
        <v>32.33</v>
      </c>
      <c r="U45">
        <v>6.72</v>
      </c>
      <c r="V45">
        <v>123.33372</v>
      </c>
      <c r="W45">
        <v>5.36</v>
      </c>
      <c r="X45">
        <v>24.87</v>
      </c>
      <c r="Y45">
        <v>8.2899999999999991</v>
      </c>
      <c r="Z45">
        <v>8.2899999999999991</v>
      </c>
      <c r="AA45">
        <v>210</v>
      </c>
      <c r="AB45">
        <v>42</v>
      </c>
      <c r="AC45">
        <v>85.16</v>
      </c>
      <c r="AD45">
        <v>39.5</v>
      </c>
      <c r="AE45">
        <v>89</v>
      </c>
      <c r="AF45">
        <v>44</v>
      </c>
      <c r="AG45">
        <v>8.5</v>
      </c>
      <c r="AH45">
        <v>40.01</v>
      </c>
      <c r="AI45">
        <v>40.01</v>
      </c>
      <c r="AJ45">
        <v>29.41</v>
      </c>
      <c r="AK45">
        <v>175</v>
      </c>
      <c r="AL45">
        <v>75</v>
      </c>
    </row>
    <row r="46" spans="1:38">
      <c r="A46" t="s">
        <v>88</v>
      </c>
      <c r="B46" s="34">
        <v>221.69</v>
      </c>
      <c r="C46" s="34">
        <v>73.59</v>
      </c>
      <c r="D46" s="93">
        <f t="shared" si="0"/>
        <v>98</v>
      </c>
      <c r="E46" s="34"/>
      <c r="F46" s="34"/>
      <c r="G46" s="34"/>
      <c r="H46" s="34"/>
      <c r="I46" s="34"/>
      <c r="J46" s="37">
        <v>13.08</v>
      </c>
      <c r="K46" s="37">
        <v>13.08</v>
      </c>
      <c r="L46" s="37">
        <v>13.41</v>
      </c>
      <c r="M46">
        <v>115.16</v>
      </c>
      <c r="N46">
        <v>269.92</v>
      </c>
      <c r="O46">
        <v>74.66</v>
      </c>
      <c r="P46">
        <v>6.95</v>
      </c>
      <c r="Q46">
        <v>6.87</v>
      </c>
      <c r="R46" s="93">
        <v>32.67</v>
      </c>
      <c r="S46" s="93">
        <v>32.659999999999997</v>
      </c>
      <c r="T46" s="93">
        <v>32.67</v>
      </c>
      <c r="U46">
        <v>6.72</v>
      </c>
      <c r="V46">
        <v>125.067796</v>
      </c>
      <c r="W46">
        <v>5.36</v>
      </c>
      <c r="X46">
        <v>24.56</v>
      </c>
      <c r="Y46">
        <v>8.19</v>
      </c>
      <c r="Z46">
        <v>8.18</v>
      </c>
      <c r="AA46">
        <v>210</v>
      </c>
      <c r="AB46">
        <v>42</v>
      </c>
      <c r="AC46">
        <v>87.23</v>
      </c>
      <c r="AD46">
        <v>39.700000000000003</v>
      </c>
      <c r="AE46">
        <v>91</v>
      </c>
      <c r="AF46">
        <v>45</v>
      </c>
      <c r="AG46">
        <v>12.67</v>
      </c>
      <c r="AH46">
        <v>38.340000000000003</v>
      </c>
      <c r="AI46">
        <v>38.340000000000003</v>
      </c>
      <c r="AJ46">
        <v>29.41</v>
      </c>
      <c r="AK46">
        <v>182</v>
      </c>
      <c r="AL46">
        <v>78</v>
      </c>
    </row>
    <row r="47" spans="1:38">
      <c r="A47" t="s">
        <v>89</v>
      </c>
      <c r="B47" s="34">
        <v>221.69</v>
      </c>
      <c r="C47" s="34">
        <v>73.59</v>
      </c>
      <c r="D47" s="93">
        <f t="shared" si="0"/>
        <v>98</v>
      </c>
      <c r="E47" s="34"/>
      <c r="F47" s="34"/>
      <c r="G47" s="34"/>
      <c r="H47" s="34"/>
      <c r="I47" s="34"/>
      <c r="J47" s="37">
        <v>13.36</v>
      </c>
      <c r="K47" s="37">
        <v>13.36</v>
      </c>
      <c r="L47" s="37">
        <v>13.69</v>
      </c>
      <c r="M47">
        <v>115.16</v>
      </c>
      <c r="N47">
        <v>269.92</v>
      </c>
      <c r="O47">
        <v>74.66</v>
      </c>
      <c r="P47">
        <v>6.79</v>
      </c>
      <c r="Q47">
        <v>7.94</v>
      </c>
      <c r="R47" s="93">
        <v>32.67</v>
      </c>
      <c r="S47" s="93">
        <v>32.659999999999997</v>
      </c>
      <c r="T47" s="93">
        <v>32.67</v>
      </c>
      <c r="U47">
        <v>6.87</v>
      </c>
      <c r="V47">
        <v>126.47064399999999</v>
      </c>
      <c r="W47">
        <v>5.26</v>
      </c>
      <c r="X47">
        <v>57.01</v>
      </c>
      <c r="Y47">
        <v>19</v>
      </c>
      <c r="Z47">
        <v>19.010000000000002</v>
      </c>
      <c r="AA47">
        <v>187.71</v>
      </c>
      <c r="AB47">
        <v>37.54</v>
      </c>
      <c r="AC47">
        <v>89.11</v>
      </c>
      <c r="AD47">
        <v>41.5</v>
      </c>
      <c r="AE47">
        <v>93</v>
      </c>
      <c r="AF47">
        <v>46</v>
      </c>
      <c r="AG47">
        <v>12.6</v>
      </c>
      <c r="AH47">
        <v>36.67</v>
      </c>
      <c r="AI47">
        <v>36.67</v>
      </c>
      <c r="AJ47">
        <v>24.46</v>
      </c>
      <c r="AK47">
        <v>186</v>
      </c>
      <c r="AL47">
        <v>79</v>
      </c>
    </row>
    <row r="48" spans="1:38">
      <c r="A48" t="s">
        <v>90</v>
      </c>
      <c r="B48" s="34">
        <v>221.69</v>
      </c>
      <c r="C48" s="34">
        <v>73.59</v>
      </c>
      <c r="D48" s="93">
        <f t="shared" si="0"/>
        <v>98</v>
      </c>
      <c r="E48" s="34"/>
      <c r="F48" s="34"/>
      <c r="G48" s="34"/>
      <c r="H48" s="34"/>
      <c r="I48" s="34"/>
      <c r="J48" s="37">
        <v>11.95</v>
      </c>
      <c r="K48" s="37">
        <v>11.95</v>
      </c>
      <c r="L48" s="37">
        <v>12.24</v>
      </c>
      <c r="M48">
        <v>115.16</v>
      </c>
      <c r="N48">
        <v>269.92</v>
      </c>
      <c r="O48">
        <v>74.66</v>
      </c>
      <c r="P48">
        <v>6.79</v>
      </c>
      <c r="Q48">
        <v>7.93</v>
      </c>
      <c r="R48" s="93">
        <v>32.67</v>
      </c>
      <c r="S48" s="93">
        <v>32.659999999999997</v>
      </c>
      <c r="T48" s="93">
        <v>32.67</v>
      </c>
      <c r="U48">
        <v>6.87</v>
      </c>
      <c r="V48">
        <v>128.63336799999999</v>
      </c>
      <c r="W48">
        <v>5.26</v>
      </c>
      <c r="X48">
        <v>58.01</v>
      </c>
      <c r="Y48">
        <v>19.34</v>
      </c>
      <c r="Z48">
        <v>19.329999999999998</v>
      </c>
      <c r="AA48">
        <v>191.88</v>
      </c>
      <c r="AB48">
        <v>38.369999999999997</v>
      </c>
      <c r="AC48">
        <v>90.8</v>
      </c>
      <c r="AD48">
        <v>42</v>
      </c>
      <c r="AE48">
        <v>91</v>
      </c>
      <c r="AF48">
        <v>46</v>
      </c>
      <c r="AG48">
        <v>12.83</v>
      </c>
      <c r="AH48">
        <v>32.01</v>
      </c>
      <c r="AI48">
        <v>32.01</v>
      </c>
      <c r="AJ48">
        <v>24.46</v>
      </c>
      <c r="AK48">
        <v>186</v>
      </c>
      <c r="AL48">
        <v>79</v>
      </c>
    </row>
    <row r="49" spans="1:38">
      <c r="A49" t="s">
        <v>91</v>
      </c>
      <c r="B49" s="34">
        <v>221.69</v>
      </c>
      <c r="C49" s="34">
        <v>73.59</v>
      </c>
      <c r="D49" s="93">
        <f t="shared" si="0"/>
        <v>98</v>
      </c>
      <c r="E49" s="34"/>
      <c r="F49" s="34"/>
      <c r="G49" s="34"/>
      <c r="H49" s="34"/>
      <c r="I49" s="34"/>
      <c r="J49" s="37">
        <v>12.33</v>
      </c>
      <c r="K49" s="37">
        <v>12.33</v>
      </c>
      <c r="L49" s="37">
        <v>12.63</v>
      </c>
      <c r="M49">
        <v>115.16</v>
      </c>
      <c r="N49">
        <v>269.92</v>
      </c>
      <c r="O49">
        <v>74.66</v>
      </c>
      <c r="P49">
        <v>6.79</v>
      </c>
      <c r="Q49">
        <v>7.81</v>
      </c>
      <c r="R49" s="93">
        <v>32.67</v>
      </c>
      <c r="S49" s="93">
        <v>32.659999999999997</v>
      </c>
      <c r="T49" s="93">
        <v>32.67</v>
      </c>
      <c r="U49">
        <v>6.87</v>
      </c>
      <c r="V49">
        <v>130.30899199999999</v>
      </c>
      <c r="W49">
        <v>5.26</v>
      </c>
      <c r="X49">
        <v>59.13</v>
      </c>
      <c r="Y49">
        <v>19.71</v>
      </c>
      <c r="Z49">
        <v>19.72</v>
      </c>
      <c r="AA49">
        <v>194.38</v>
      </c>
      <c r="AB49">
        <v>38.869999999999997</v>
      </c>
      <c r="AC49">
        <v>92.33</v>
      </c>
      <c r="AD49">
        <v>43.5</v>
      </c>
      <c r="AE49">
        <v>90</v>
      </c>
      <c r="AF49">
        <v>45</v>
      </c>
      <c r="AG49">
        <v>13.04</v>
      </c>
      <c r="AH49">
        <v>30.01</v>
      </c>
      <c r="AI49">
        <v>30.01</v>
      </c>
      <c r="AJ49">
        <v>24.46</v>
      </c>
      <c r="AK49">
        <v>186</v>
      </c>
      <c r="AL49">
        <v>79</v>
      </c>
    </row>
    <row r="50" spans="1:38">
      <c r="A50" t="s">
        <v>92</v>
      </c>
      <c r="B50" s="34">
        <v>221.69</v>
      </c>
      <c r="C50" s="34">
        <v>73.59</v>
      </c>
      <c r="D50" s="93">
        <f t="shared" si="0"/>
        <v>98</v>
      </c>
      <c r="E50" s="34"/>
      <c r="F50" s="34"/>
      <c r="G50" s="34"/>
      <c r="H50" s="34"/>
      <c r="I50" s="34"/>
      <c r="J50" s="37">
        <v>12.52</v>
      </c>
      <c r="K50" s="37">
        <v>12.52</v>
      </c>
      <c r="L50" s="37">
        <v>12.84</v>
      </c>
      <c r="M50">
        <v>115.16</v>
      </c>
      <c r="N50">
        <v>269.92</v>
      </c>
      <c r="O50">
        <v>74.66</v>
      </c>
      <c r="P50">
        <v>6.79</v>
      </c>
      <c r="Q50">
        <v>7.71</v>
      </c>
      <c r="R50" s="93">
        <v>32.67</v>
      </c>
      <c r="S50" s="93">
        <v>32.659999999999997</v>
      </c>
      <c r="T50" s="93">
        <v>32.67</v>
      </c>
      <c r="U50">
        <v>6.87</v>
      </c>
      <c r="V50">
        <v>129.72447199999999</v>
      </c>
      <c r="W50">
        <v>5.26</v>
      </c>
      <c r="X50">
        <v>62.22</v>
      </c>
      <c r="Y50">
        <v>20.74</v>
      </c>
      <c r="Z50">
        <v>20.73</v>
      </c>
      <c r="AA50">
        <v>198.54</v>
      </c>
      <c r="AB50">
        <v>39.71</v>
      </c>
      <c r="AC50">
        <v>92.32</v>
      </c>
      <c r="AD50">
        <v>40.5</v>
      </c>
      <c r="AE50">
        <v>89</v>
      </c>
      <c r="AF50">
        <v>44</v>
      </c>
      <c r="AG50">
        <v>13.24</v>
      </c>
      <c r="AH50">
        <v>28.67</v>
      </c>
      <c r="AI50">
        <v>28.67</v>
      </c>
      <c r="AJ50">
        <v>24.46</v>
      </c>
      <c r="AK50">
        <v>186</v>
      </c>
      <c r="AL50">
        <v>79</v>
      </c>
    </row>
    <row r="51" spans="1:38">
      <c r="A51" t="s">
        <v>93</v>
      </c>
      <c r="B51" s="34">
        <v>221.69</v>
      </c>
      <c r="C51" s="34">
        <v>73.59</v>
      </c>
      <c r="D51" s="93">
        <f t="shared" si="0"/>
        <v>98</v>
      </c>
      <c r="E51" s="34"/>
      <c r="F51" s="34"/>
      <c r="G51" s="34"/>
      <c r="H51" s="34"/>
      <c r="I51" s="34"/>
      <c r="J51" s="37">
        <v>12.73</v>
      </c>
      <c r="K51" s="37">
        <v>12.73</v>
      </c>
      <c r="L51" s="37">
        <v>13.05</v>
      </c>
      <c r="M51">
        <v>115.16</v>
      </c>
      <c r="N51">
        <v>269.92</v>
      </c>
      <c r="O51">
        <v>74.66</v>
      </c>
      <c r="P51">
        <v>7.1</v>
      </c>
      <c r="Q51">
        <v>7.41</v>
      </c>
      <c r="R51" s="93">
        <v>32.67</v>
      </c>
      <c r="S51" s="93">
        <v>32.659999999999997</v>
      </c>
      <c r="T51" s="93">
        <v>32.67</v>
      </c>
      <c r="U51">
        <v>7.03</v>
      </c>
      <c r="V51">
        <v>109.129884</v>
      </c>
      <c r="W51">
        <v>5.72</v>
      </c>
      <c r="X51">
        <v>66.150000000000006</v>
      </c>
      <c r="Y51">
        <v>22.05</v>
      </c>
      <c r="Z51">
        <v>22.05</v>
      </c>
      <c r="AA51">
        <v>200.21</v>
      </c>
      <c r="AB51">
        <v>40.04</v>
      </c>
      <c r="AC51">
        <v>92.33</v>
      </c>
      <c r="AD51">
        <v>40.5</v>
      </c>
      <c r="AE51">
        <v>79</v>
      </c>
      <c r="AF51">
        <v>39</v>
      </c>
      <c r="AG51">
        <v>13.26</v>
      </c>
      <c r="AH51">
        <v>48.51</v>
      </c>
      <c r="AI51">
        <v>48.51</v>
      </c>
      <c r="AJ51">
        <v>24.46</v>
      </c>
      <c r="AK51">
        <v>186</v>
      </c>
      <c r="AL51">
        <v>79</v>
      </c>
    </row>
    <row r="52" spans="1:38">
      <c r="A52" t="s">
        <v>94</v>
      </c>
      <c r="B52" s="34">
        <v>221.69</v>
      </c>
      <c r="C52" s="34">
        <v>73.59</v>
      </c>
      <c r="D52" s="93">
        <f t="shared" si="0"/>
        <v>98</v>
      </c>
      <c r="E52" s="34"/>
      <c r="F52" s="34"/>
      <c r="G52" s="34"/>
      <c r="H52" s="34"/>
      <c r="I52" s="34"/>
      <c r="J52" s="37">
        <v>13.17</v>
      </c>
      <c r="K52" s="37">
        <v>13.17</v>
      </c>
      <c r="L52" s="37">
        <v>13.49</v>
      </c>
      <c r="M52">
        <v>115.16</v>
      </c>
      <c r="N52">
        <v>269.92</v>
      </c>
      <c r="O52">
        <v>74.66</v>
      </c>
      <c r="P52">
        <v>7.1</v>
      </c>
      <c r="Q52">
        <v>7.41</v>
      </c>
      <c r="R52" s="93">
        <v>32.67</v>
      </c>
      <c r="S52" s="93">
        <v>32.659999999999997</v>
      </c>
      <c r="T52" s="93">
        <v>32.67</v>
      </c>
      <c r="U52">
        <v>7.03</v>
      </c>
      <c r="V52">
        <v>103.576944</v>
      </c>
      <c r="W52">
        <v>5.72</v>
      </c>
      <c r="X52">
        <v>69.39</v>
      </c>
      <c r="Y52">
        <v>23.13</v>
      </c>
      <c r="Z52">
        <v>23.12</v>
      </c>
      <c r="AA52">
        <v>200</v>
      </c>
      <c r="AB52">
        <v>40</v>
      </c>
      <c r="AC52">
        <v>92.35</v>
      </c>
      <c r="AD52">
        <v>40.5</v>
      </c>
      <c r="AE52">
        <v>79</v>
      </c>
      <c r="AF52">
        <v>40</v>
      </c>
      <c r="AG52">
        <v>21.75</v>
      </c>
      <c r="AH52">
        <v>47.84</v>
      </c>
      <c r="AI52">
        <v>47.84</v>
      </c>
      <c r="AJ52">
        <v>24.46</v>
      </c>
      <c r="AK52">
        <v>186</v>
      </c>
      <c r="AL52">
        <v>79</v>
      </c>
    </row>
    <row r="53" spans="1:38">
      <c r="A53" t="s">
        <v>95</v>
      </c>
      <c r="B53" s="34">
        <v>221.69</v>
      </c>
      <c r="C53" s="34">
        <v>73.59</v>
      </c>
      <c r="D53" s="93">
        <f t="shared" si="0"/>
        <v>98</v>
      </c>
      <c r="E53" s="34"/>
      <c r="F53" s="34"/>
      <c r="G53" s="34"/>
      <c r="H53" s="34"/>
      <c r="I53" s="34"/>
      <c r="J53" s="37">
        <v>13.17</v>
      </c>
      <c r="K53" s="37">
        <v>13.17</v>
      </c>
      <c r="L53" s="37">
        <v>13.5</v>
      </c>
      <c r="M53">
        <v>115.16</v>
      </c>
      <c r="N53">
        <v>269.92</v>
      </c>
      <c r="O53">
        <v>74.66</v>
      </c>
      <c r="P53">
        <v>7.1</v>
      </c>
      <c r="Q53">
        <v>7.41</v>
      </c>
      <c r="R53" s="93">
        <v>32.67</v>
      </c>
      <c r="S53" s="93">
        <v>32.659999999999997</v>
      </c>
      <c r="T53" s="93">
        <v>32.67</v>
      </c>
      <c r="U53">
        <v>7.03</v>
      </c>
      <c r="V53">
        <v>100.527698</v>
      </c>
      <c r="W53">
        <v>5.72</v>
      </c>
      <c r="X53">
        <v>78.12</v>
      </c>
      <c r="Y53">
        <v>26.04</v>
      </c>
      <c r="Z53">
        <v>26.04</v>
      </c>
      <c r="AA53">
        <v>200</v>
      </c>
      <c r="AB53">
        <v>40</v>
      </c>
      <c r="AC53">
        <v>85.91</v>
      </c>
      <c r="AD53">
        <v>42.5</v>
      </c>
      <c r="AE53">
        <v>80</v>
      </c>
      <c r="AF53">
        <v>40</v>
      </c>
      <c r="AG53">
        <v>21.01</v>
      </c>
      <c r="AH53">
        <v>47.17</v>
      </c>
      <c r="AI53">
        <v>47.17</v>
      </c>
      <c r="AJ53">
        <v>24.46</v>
      </c>
      <c r="AK53">
        <v>179</v>
      </c>
      <c r="AL53">
        <v>76</v>
      </c>
    </row>
    <row r="54" spans="1:38">
      <c r="A54" t="s">
        <v>96</v>
      </c>
      <c r="B54" s="34">
        <v>221.69</v>
      </c>
      <c r="C54" s="34">
        <v>73.59</v>
      </c>
      <c r="D54" s="93">
        <f t="shared" si="0"/>
        <v>98</v>
      </c>
      <c r="E54" s="34"/>
      <c r="F54" s="34"/>
      <c r="G54" s="34"/>
      <c r="H54" s="34"/>
      <c r="I54" s="34"/>
      <c r="J54" s="37">
        <v>13.16</v>
      </c>
      <c r="K54" s="37">
        <v>13.16</v>
      </c>
      <c r="L54" s="37">
        <v>13.49</v>
      </c>
      <c r="M54">
        <v>115.16</v>
      </c>
      <c r="N54">
        <v>269.92</v>
      </c>
      <c r="O54">
        <v>74.66</v>
      </c>
      <c r="P54">
        <v>7.1</v>
      </c>
      <c r="Q54">
        <v>7.41</v>
      </c>
      <c r="R54" s="93">
        <v>32.67</v>
      </c>
      <c r="S54" s="93">
        <v>32.659999999999997</v>
      </c>
      <c r="T54" s="93">
        <v>32.67</v>
      </c>
      <c r="U54">
        <v>7.03</v>
      </c>
      <c r="V54">
        <v>100.40105200000001</v>
      </c>
      <c r="W54">
        <v>5.72</v>
      </c>
      <c r="X54">
        <v>77.75</v>
      </c>
      <c r="Y54">
        <v>25.92</v>
      </c>
      <c r="Z54">
        <v>25.92</v>
      </c>
      <c r="AA54">
        <v>200</v>
      </c>
      <c r="AB54">
        <v>40</v>
      </c>
      <c r="AC54">
        <v>85.85</v>
      </c>
      <c r="AD54">
        <v>42.5</v>
      </c>
      <c r="AE54">
        <v>81</v>
      </c>
      <c r="AF54">
        <v>41</v>
      </c>
      <c r="AG54">
        <v>20.51</v>
      </c>
      <c r="AH54">
        <v>46.51</v>
      </c>
      <c r="AI54">
        <v>46.51</v>
      </c>
      <c r="AJ54">
        <v>24.46</v>
      </c>
      <c r="AK54">
        <v>179</v>
      </c>
      <c r="AL54">
        <v>76</v>
      </c>
    </row>
    <row r="55" spans="1:38">
      <c r="A55" t="s">
        <v>97</v>
      </c>
      <c r="B55" s="34">
        <v>221.69</v>
      </c>
      <c r="C55" s="34">
        <v>73.59</v>
      </c>
      <c r="D55" s="93">
        <f t="shared" si="0"/>
        <v>98</v>
      </c>
      <c r="E55" s="34"/>
      <c r="F55" s="34"/>
      <c r="G55" s="34"/>
      <c r="H55" s="34"/>
      <c r="I55" s="34"/>
      <c r="J55" s="37">
        <v>14.24</v>
      </c>
      <c r="K55" s="37">
        <v>14.24</v>
      </c>
      <c r="L55" s="37">
        <v>14.59</v>
      </c>
      <c r="M55">
        <v>115.16</v>
      </c>
      <c r="N55">
        <v>269.92</v>
      </c>
      <c r="O55">
        <v>74.66</v>
      </c>
      <c r="P55">
        <v>7.18</v>
      </c>
      <c r="Q55">
        <v>7.41</v>
      </c>
      <c r="R55" s="93">
        <v>32.67</v>
      </c>
      <c r="S55" s="93">
        <v>32.659999999999997</v>
      </c>
      <c r="T55" s="93">
        <v>32.67</v>
      </c>
      <c r="U55">
        <v>7.41</v>
      </c>
      <c r="V55">
        <v>102.758616</v>
      </c>
      <c r="W55">
        <v>5.72</v>
      </c>
      <c r="X55">
        <v>77.39</v>
      </c>
      <c r="Y55">
        <v>25.8</v>
      </c>
      <c r="Z55">
        <v>25.8</v>
      </c>
      <c r="AA55">
        <v>200</v>
      </c>
      <c r="AB55">
        <v>40</v>
      </c>
      <c r="AC55">
        <v>85.86</v>
      </c>
      <c r="AD55">
        <v>42.5</v>
      </c>
      <c r="AE55">
        <v>76</v>
      </c>
      <c r="AF55">
        <v>38</v>
      </c>
      <c r="AG55">
        <v>20.010000000000002</v>
      </c>
      <c r="AH55">
        <v>64.48</v>
      </c>
      <c r="AI55">
        <v>64.48</v>
      </c>
      <c r="AJ55">
        <v>25.42</v>
      </c>
      <c r="AK55">
        <v>179</v>
      </c>
      <c r="AL55">
        <v>76</v>
      </c>
    </row>
    <row r="56" spans="1:38">
      <c r="A56" t="s">
        <v>98</v>
      </c>
      <c r="B56" s="34">
        <v>221.69</v>
      </c>
      <c r="C56" s="34">
        <v>73.59</v>
      </c>
      <c r="D56" s="93">
        <f t="shared" si="0"/>
        <v>98</v>
      </c>
      <c r="E56" s="34"/>
      <c r="F56" s="34"/>
      <c r="G56" s="34"/>
      <c r="H56" s="34"/>
      <c r="I56" s="34"/>
      <c r="J56" s="37">
        <v>14.28</v>
      </c>
      <c r="K56" s="37">
        <v>14.28</v>
      </c>
      <c r="L56" s="37">
        <v>14.64</v>
      </c>
      <c r="M56">
        <v>115.16</v>
      </c>
      <c r="N56">
        <v>269.92</v>
      </c>
      <c r="O56">
        <v>74.66</v>
      </c>
      <c r="P56">
        <v>7.18</v>
      </c>
      <c r="Q56">
        <v>7.41</v>
      </c>
      <c r="R56" s="93">
        <v>32.67</v>
      </c>
      <c r="S56" s="93">
        <v>32.659999999999997</v>
      </c>
      <c r="T56" s="93">
        <v>32.67</v>
      </c>
      <c r="U56">
        <v>7.41</v>
      </c>
      <c r="V56">
        <v>104.99927599999999</v>
      </c>
      <c r="W56">
        <v>5.72</v>
      </c>
      <c r="X56">
        <v>76.92</v>
      </c>
      <c r="Y56">
        <v>25.64</v>
      </c>
      <c r="Z56">
        <v>25.64</v>
      </c>
      <c r="AA56">
        <v>227.92</v>
      </c>
      <c r="AB56">
        <v>45.58</v>
      </c>
      <c r="AC56">
        <v>85.85</v>
      </c>
      <c r="AD56">
        <v>42.5</v>
      </c>
      <c r="AE56">
        <v>77</v>
      </c>
      <c r="AF56">
        <v>39</v>
      </c>
      <c r="AG56">
        <v>19.34</v>
      </c>
      <c r="AH56">
        <v>63.26</v>
      </c>
      <c r="AI56">
        <v>63.26</v>
      </c>
      <c r="AJ56">
        <v>25.42</v>
      </c>
      <c r="AK56">
        <v>179</v>
      </c>
      <c r="AL56">
        <v>76</v>
      </c>
    </row>
    <row r="57" spans="1:38">
      <c r="A57" t="s">
        <v>99</v>
      </c>
      <c r="B57" s="34">
        <v>221.69</v>
      </c>
      <c r="C57" s="34">
        <v>73.59</v>
      </c>
      <c r="D57" s="93">
        <f t="shared" si="0"/>
        <v>98</v>
      </c>
      <c r="E57" s="34"/>
      <c r="F57" s="34"/>
      <c r="G57" s="34"/>
      <c r="H57" s="34"/>
      <c r="I57" s="34"/>
      <c r="J57" s="37">
        <v>14.24</v>
      </c>
      <c r="K57" s="37">
        <v>14.24</v>
      </c>
      <c r="L57" s="37">
        <v>14.6</v>
      </c>
      <c r="M57">
        <v>115.16</v>
      </c>
      <c r="N57">
        <v>269.92</v>
      </c>
      <c r="O57">
        <v>74.66</v>
      </c>
      <c r="P57">
        <v>7.33</v>
      </c>
      <c r="Q57">
        <v>7.73</v>
      </c>
      <c r="R57" s="93">
        <v>32.67</v>
      </c>
      <c r="S57" s="93">
        <v>32.659999999999997</v>
      </c>
      <c r="T57" s="93">
        <v>32.67</v>
      </c>
      <c r="U57">
        <v>7.41</v>
      </c>
      <c r="V57">
        <v>88.165099999999995</v>
      </c>
      <c r="W57">
        <v>5.72</v>
      </c>
      <c r="X57">
        <v>76.37</v>
      </c>
      <c r="Y57">
        <v>25.46</v>
      </c>
      <c r="Z57">
        <v>25.45</v>
      </c>
      <c r="AA57">
        <v>227.92</v>
      </c>
      <c r="AB57">
        <v>45.58</v>
      </c>
      <c r="AC57">
        <v>85.68</v>
      </c>
      <c r="AD57">
        <v>42.5</v>
      </c>
      <c r="AE57">
        <v>79</v>
      </c>
      <c r="AF57">
        <v>39</v>
      </c>
      <c r="AG57">
        <v>28.34</v>
      </c>
      <c r="AH57">
        <v>63.75</v>
      </c>
      <c r="AI57">
        <v>63.75</v>
      </c>
      <c r="AJ57">
        <v>25.42</v>
      </c>
      <c r="AK57">
        <v>179</v>
      </c>
      <c r="AL57">
        <v>76</v>
      </c>
    </row>
    <row r="58" spans="1:38">
      <c r="A58" t="s">
        <v>100</v>
      </c>
      <c r="B58" s="34">
        <v>221.69</v>
      </c>
      <c r="C58" s="34">
        <v>73.59</v>
      </c>
      <c r="D58" s="93">
        <f t="shared" si="0"/>
        <v>98</v>
      </c>
      <c r="E58" s="34"/>
      <c r="F58" s="34"/>
      <c r="G58" s="34"/>
      <c r="H58" s="34"/>
      <c r="I58" s="34"/>
      <c r="J58" s="37">
        <v>13.86</v>
      </c>
      <c r="K58" s="37">
        <v>13.86</v>
      </c>
      <c r="L58" s="37">
        <v>14.2</v>
      </c>
      <c r="M58">
        <v>115.16</v>
      </c>
      <c r="N58">
        <v>269.92</v>
      </c>
      <c r="O58">
        <v>74.66</v>
      </c>
      <c r="P58">
        <v>7.33</v>
      </c>
      <c r="Q58">
        <v>8.1199999999999992</v>
      </c>
      <c r="R58" s="93">
        <v>32.67</v>
      </c>
      <c r="S58" s="93">
        <v>32.659999999999997</v>
      </c>
      <c r="T58" s="93">
        <v>32.67</v>
      </c>
      <c r="U58">
        <v>7.41</v>
      </c>
      <c r="V58">
        <v>84.901529999999994</v>
      </c>
      <c r="W58">
        <v>5.72</v>
      </c>
      <c r="X58">
        <v>76.13</v>
      </c>
      <c r="Y58">
        <v>25.38</v>
      </c>
      <c r="Z58">
        <v>25.37</v>
      </c>
      <c r="AA58">
        <v>227.92</v>
      </c>
      <c r="AB58">
        <v>45.58</v>
      </c>
      <c r="AC58">
        <v>84.62</v>
      </c>
      <c r="AD58">
        <v>42</v>
      </c>
      <c r="AE58">
        <v>81</v>
      </c>
      <c r="AF58">
        <v>40</v>
      </c>
      <c r="AG58">
        <v>28.01</v>
      </c>
      <c r="AH58">
        <v>64.27</v>
      </c>
      <c r="AI58">
        <v>64.27</v>
      </c>
      <c r="AJ58">
        <v>25.42</v>
      </c>
      <c r="AK58">
        <v>179</v>
      </c>
      <c r="AL58">
        <v>76</v>
      </c>
    </row>
    <row r="59" spans="1:38">
      <c r="A59" t="s">
        <v>101</v>
      </c>
      <c r="B59" s="34">
        <v>221.69</v>
      </c>
      <c r="C59" s="34">
        <v>73.59</v>
      </c>
      <c r="D59" s="93">
        <f t="shared" si="0"/>
        <v>98</v>
      </c>
      <c r="E59" s="34"/>
      <c r="F59" s="34"/>
      <c r="G59" s="34"/>
      <c r="H59" s="34"/>
      <c r="I59" s="34"/>
      <c r="J59" s="37">
        <v>13.53</v>
      </c>
      <c r="K59" s="37">
        <v>13.53</v>
      </c>
      <c r="L59" s="37">
        <v>13.88</v>
      </c>
      <c r="M59">
        <v>115.16</v>
      </c>
      <c r="N59">
        <v>269.92</v>
      </c>
      <c r="O59">
        <v>74.66</v>
      </c>
      <c r="P59">
        <v>7.33</v>
      </c>
      <c r="Q59">
        <v>8.4700000000000006</v>
      </c>
      <c r="R59" s="93">
        <v>32.67</v>
      </c>
      <c r="S59" s="93">
        <v>32.659999999999997</v>
      </c>
      <c r="T59" s="93">
        <v>32.67</v>
      </c>
      <c r="U59">
        <v>7.86</v>
      </c>
      <c r="V59">
        <v>82.553708</v>
      </c>
      <c r="W59">
        <v>5.82</v>
      </c>
      <c r="X59">
        <v>84.79</v>
      </c>
      <c r="Y59">
        <v>28.26</v>
      </c>
      <c r="Z59">
        <v>28.26</v>
      </c>
      <c r="AA59">
        <v>227.92</v>
      </c>
      <c r="AB59">
        <v>45.58</v>
      </c>
      <c r="AC59">
        <v>82.7</v>
      </c>
      <c r="AD59">
        <v>41</v>
      </c>
      <c r="AE59">
        <v>81</v>
      </c>
      <c r="AF59">
        <v>40</v>
      </c>
      <c r="AG59">
        <v>27.95</v>
      </c>
      <c r="AH59">
        <v>64.790000000000006</v>
      </c>
      <c r="AI59">
        <v>64.790000000000006</v>
      </c>
      <c r="AJ59">
        <v>27.34</v>
      </c>
      <c r="AK59">
        <v>175</v>
      </c>
      <c r="AL59">
        <v>75</v>
      </c>
    </row>
    <row r="60" spans="1:38">
      <c r="A60" t="s">
        <v>102</v>
      </c>
      <c r="B60" s="34">
        <v>221.69</v>
      </c>
      <c r="C60" s="34">
        <v>73.59</v>
      </c>
      <c r="D60" s="93">
        <f t="shared" si="0"/>
        <v>98</v>
      </c>
      <c r="E60" s="34"/>
      <c r="F60" s="34"/>
      <c r="G60" s="34"/>
      <c r="H60" s="34"/>
      <c r="I60" s="34"/>
      <c r="J60" s="37">
        <v>13.19</v>
      </c>
      <c r="K60" s="37">
        <v>13.19</v>
      </c>
      <c r="L60" s="37">
        <v>13.52</v>
      </c>
      <c r="M60">
        <v>115.16</v>
      </c>
      <c r="N60">
        <v>269.92</v>
      </c>
      <c r="O60">
        <v>74.66</v>
      </c>
      <c r="P60">
        <v>7.33</v>
      </c>
      <c r="Q60">
        <v>8.92</v>
      </c>
      <c r="R60" s="93">
        <v>32.67</v>
      </c>
      <c r="S60" s="93">
        <v>32.659999999999997</v>
      </c>
      <c r="T60" s="93">
        <v>32.67</v>
      </c>
      <c r="U60">
        <v>7.86</v>
      </c>
      <c r="V60">
        <v>78.715360000000004</v>
      </c>
      <c r="W60">
        <v>5.82</v>
      </c>
      <c r="X60">
        <v>84.96</v>
      </c>
      <c r="Y60">
        <v>28.32</v>
      </c>
      <c r="Z60">
        <v>28.31</v>
      </c>
      <c r="AA60">
        <v>227.92</v>
      </c>
      <c r="AB60">
        <v>45.58</v>
      </c>
      <c r="AC60">
        <v>80.58</v>
      </c>
      <c r="AD60">
        <v>40</v>
      </c>
      <c r="AE60">
        <v>81</v>
      </c>
      <c r="AF60">
        <v>40</v>
      </c>
      <c r="AG60">
        <v>27.67</v>
      </c>
      <c r="AH60">
        <v>64.430000000000007</v>
      </c>
      <c r="AI60">
        <v>64.430000000000007</v>
      </c>
      <c r="AJ60">
        <v>27.34</v>
      </c>
      <c r="AK60">
        <v>168</v>
      </c>
      <c r="AL60">
        <v>72</v>
      </c>
    </row>
    <row r="61" spans="1:38">
      <c r="A61" t="s">
        <v>103</v>
      </c>
      <c r="B61" s="34">
        <v>221.69</v>
      </c>
      <c r="C61" s="34">
        <v>73.59</v>
      </c>
      <c r="D61" s="93">
        <f t="shared" si="0"/>
        <v>98</v>
      </c>
      <c r="E61" s="34"/>
      <c r="F61" s="34"/>
      <c r="G61" s="34"/>
      <c r="H61" s="34"/>
      <c r="I61" s="34"/>
      <c r="J61" s="37">
        <v>12.67</v>
      </c>
      <c r="K61" s="37">
        <v>12.67</v>
      </c>
      <c r="L61" s="37">
        <v>12.99</v>
      </c>
      <c r="M61">
        <v>115.16</v>
      </c>
      <c r="N61">
        <v>269.92</v>
      </c>
      <c r="O61">
        <v>74.66</v>
      </c>
      <c r="P61">
        <v>7.56</v>
      </c>
      <c r="Q61">
        <v>9.74</v>
      </c>
      <c r="R61" s="93">
        <v>32.67</v>
      </c>
      <c r="S61" s="93">
        <v>32.659999999999997</v>
      </c>
      <c r="T61" s="93">
        <v>32.67</v>
      </c>
      <c r="U61">
        <v>7.41</v>
      </c>
      <c r="V61">
        <v>74.009974</v>
      </c>
      <c r="W61">
        <v>5.82</v>
      </c>
      <c r="X61">
        <v>85.18</v>
      </c>
      <c r="Y61">
        <v>28.39</v>
      </c>
      <c r="Z61">
        <v>28.39</v>
      </c>
      <c r="AA61">
        <v>221.13</v>
      </c>
      <c r="AB61">
        <v>44.23</v>
      </c>
      <c r="AC61">
        <v>78.680000000000007</v>
      </c>
      <c r="AD61">
        <v>39</v>
      </c>
      <c r="AE61">
        <v>81</v>
      </c>
      <c r="AF61">
        <v>41</v>
      </c>
      <c r="AG61">
        <v>27.62</v>
      </c>
      <c r="AH61">
        <v>64.33</v>
      </c>
      <c r="AI61">
        <v>64.33</v>
      </c>
      <c r="AJ61">
        <v>27.34</v>
      </c>
      <c r="AK61">
        <v>161</v>
      </c>
      <c r="AL61">
        <v>69</v>
      </c>
    </row>
    <row r="62" spans="1:38">
      <c r="A62" t="s">
        <v>104</v>
      </c>
      <c r="B62" s="34">
        <v>221.69</v>
      </c>
      <c r="C62" s="34">
        <v>73.59</v>
      </c>
      <c r="D62" s="93">
        <f t="shared" si="0"/>
        <v>98</v>
      </c>
      <c r="E62" s="34"/>
      <c r="F62" s="34"/>
      <c r="G62" s="34"/>
      <c r="H62" s="34"/>
      <c r="I62" s="34"/>
      <c r="J62" s="37">
        <v>12.15</v>
      </c>
      <c r="K62" s="37">
        <v>12.15</v>
      </c>
      <c r="L62" s="37">
        <v>12.45</v>
      </c>
      <c r="M62">
        <v>115.16</v>
      </c>
      <c r="N62">
        <v>269.92</v>
      </c>
      <c r="O62">
        <v>74.66</v>
      </c>
      <c r="P62">
        <v>7.56</v>
      </c>
      <c r="Q62">
        <v>10.53</v>
      </c>
      <c r="R62" s="93">
        <v>32.67</v>
      </c>
      <c r="S62" s="93">
        <v>32.659999999999997</v>
      </c>
      <c r="T62" s="93">
        <v>32.67</v>
      </c>
      <c r="U62">
        <v>7.41</v>
      </c>
      <c r="V62">
        <v>65.816952000000001</v>
      </c>
      <c r="W62">
        <v>5.82</v>
      </c>
      <c r="X62">
        <v>84.88</v>
      </c>
      <c r="Y62">
        <v>28.29</v>
      </c>
      <c r="Z62">
        <v>28.3</v>
      </c>
      <c r="AA62">
        <v>209.11</v>
      </c>
      <c r="AB62">
        <v>41.82</v>
      </c>
      <c r="AC62">
        <v>75.040000000000006</v>
      </c>
      <c r="AD62">
        <v>38.5</v>
      </c>
      <c r="AE62">
        <v>82</v>
      </c>
      <c r="AF62">
        <v>41</v>
      </c>
      <c r="AG62">
        <v>26.67</v>
      </c>
      <c r="AH62">
        <v>64.86</v>
      </c>
      <c r="AI62">
        <v>64.86</v>
      </c>
      <c r="AJ62">
        <v>27.34</v>
      </c>
      <c r="AK62">
        <v>154</v>
      </c>
      <c r="AL62">
        <v>66</v>
      </c>
    </row>
    <row r="63" spans="1:38">
      <c r="A63" t="s">
        <v>105</v>
      </c>
      <c r="B63" s="34">
        <v>221.69</v>
      </c>
      <c r="C63" s="34">
        <v>73.59</v>
      </c>
      <c r="D63" s="93">
        <f t="shared" si="0"/>
        <v>98</v>
      </c>
      <c r="E63" s="34"/>
      <c r="F63" s="34"/>
      <c r="G63" s="34"/>
      <c r="H63" s="34"/>
      <c r="I63" s="34"/>
      <c r="J63" s="37">
        <v>11.69</v>
      </c>
      <c r="K63" s="37">
        <v>11.69</v>
      </c>
      <c r="L63" s="37">
        <v>11.98</v>
      </c>
      <c r="M63">
        <v>115.16</v>
      </c>
      <c r="N63">
        <v>269.92</v>
      </c>
      <c r="O63">
        <v>74.66</v>
      </c>
      <c r="P63">
        <v>7.72</v>
      </c>
      <c r="Q63">
        <v>11.63</v>
      </c>
      <c r="R63" s="93">
        <v>32.67</v>
      </c>
      <c r="S63" s="93">
        <v>32.659999999999997</v>
      </c>
      <c r="T63" s="93">
        <v>32.67</v>
      </c>
      <c r="U63">
        <v>7.41</v>
      </c>
      <c r="V63">
        <v>70.424918000000005</v>
      </c>
      <c r="W63">
        <v>6</v>
      </c>
      <c r="X63">
        <v>84.19</v>
      </c>
      <c r="Y63">
        <v>28.06</v>
      </c>
      <c r="Z63">
        <v>28.07</v>
      </c>
      <c r="AA63">
        <v>177.44</v>
      </c>
      <c r="AB63">
        <v>35.49</v>
      </c>
      <c r="AC63">
        <v>71.040000000000006</v>
      </c>
      <c r="AD63">
        <v>30</v>
      </c>
      <c r="AE63">
        <v>89</v>
      </c>
      <c r="AF63">
        <v>45</v>
      </c>
      <c r="AG63">
        <v>26.01</v>
      </c>
      <c r="AH63">
        <v>64.27</v>
      </c>
      <c r="AI63">
        <v>64.27</v>
      </c>
      <c r="AJ63">
        <v>27.34</v>
      </c>
      <c r="AK63">
        <v>158</v>
      </c>
      <c r="AL63">
        <v>67</v>
      </c>
    </row>
    <row r="64" spans="1:38">
      <c r="A64" t="s">
        <v>106</v>
      </c>
      <c r="B64" s="34">
        <v>221.69</v>
      </c>
      <c r="C64" s="34">
        <v>73.59</v>
      </c>
      <c r="D64" s="93">
        <f t="shared" si="0"/>
        <v>98</v>
      </c>
      <c r="E64" s="34"/>
      <c r="F64" s="34"/>
      <c r="G64" s="34"/>
      <c r="H64" s="34"/>
      <c r="I64" s="34"/>
      <c r="J64" s="37">
        <v>11.19</v>
      </c>
      <c r="K64" s="37">
        <v>11.19</v>
      </c>
      <c r="L64" s="37">
        <v>11.48</v>
      </c>
      <c r="M64">
        <v>115.16</v>
      </c>
      <c r="N64">
        <v>269.92</v>
      </c>
      <c r="O64">
        <v>74.66</v>
      </c>
      <c r="P64">
        <v>7.72</v>
      </c>
      <c r="Q64">
        <v>11.08</v>
      </c>
      <c r="R64" s="93">
        <v>32.67</v>
      </c>
      <c r="S64" s="93">
        <v>32.659999999999997</v>
      </c>
      <c r="T64" s="93">
        <v>32.67</v>
      </c>
      <c r="U64">
        <v>7.41</v>
      </c>
      <c r="V64">
        <v>62.183185999999999</v>
      </c>
      <c r="W64">
        <v>6</v>
      </c>
      <c r="X64">
        <v>83</v>
      </c>
      <c r="Y64">
        <v>27.67</v>
      </c>
      <c r="Z64">
        <v>27.67</v>
      </c>
      <c r="AA64">
        <v>175.28</v>
      </c>
      <c r="AB64">
        <v>35.06</v>
      </c>
      <c r="AC64">
        <v>66.59</v>
      </c>
      <c r="AD64">
        <v>29</v>
      </c>
      <c r="AE64">
        <v>87</v>
      </c>
      <c r="AF64">
        <v>43</v>
      </c>
      <c r="AG64">
        <v>25.89</v>
      </c>
      <c r="AH64">
        <v>66.28</v>
      </c>
      <c r="AI64">
        <v>66.28</v>
      </c>
      <c r="AJ64">
        <v>27.34</v>
      </c>
      <c r="AK64">
        <v>147</v>
      </c>
      <c r="AL64">
        <v>63</v>
      </c>
    </row>
    <row r="65" spans="1:38">
      <c r="A65" t="s">
        <v>107</v>
      </c>
      <c r="B65" s="34">
        <v>221.69</v>
      </c>
      <c r="C65" s="34">
        <v>73.59</v>
      </c>
      <c r="D65" s="93">
        <f t="shared" si="0"/>
        <v>98</v>
      </c>
      <c r="E65" s="34"/>
      <c r="F65" s="34"/>
      <c r="G65" s="34"/>
      <c r="H65" s="34"/>
      <c r="I65" s="34"/>
      <c r="J65" s="37">
        <v>10.49</v>
      </c>
      <c r="K65" s="37">
        <v>10.49</v>
      </c>
      <c r="L65" s="37">
        <v>10.74</v>
      </c>
      <c r="M65">
        <v>115.16</v>
      </c>
      <c r="N65">
        <v>269.92</v>
      </c>
      <c r="O65">
        <v>74.66</v>
      </c>
      <c r="P65">
        <v>7.72</v>
      </c>
      <c r="Q65">
        <v>11.52</v>
      </c>
      <c r="R65" s="93">
        <v>32.67</v>
      </c>
      <c r="S65" s="93">
        <v>32.659999999999997</v>
      </c>
      <c r="T65" s="93">
        <v>32.67</v>
      </c>
      <c r="U65">
        <v>7.41</v>
      </c>
      <c r="V65">
        <v>54.438296000000001</v>
      </c>
      <c r="W65">
        <v>6</v>
      </c>
      <c r="X65">
        <v>82.14</v>
      </c>
      <c r="Y65">
        <v>27.38</v>
      </c>
      <c r="Z65">
        <v>27.39</v>
      </c>
      <c r="AA65">
        <v>160.13</v>
      </c>
      <c r="AB65">
        <v>32.020000000000003</v>
      </c>
      <c r="AC65">
        <v>61.71</v>
      </c>
      <c r="AD65">
        <v>28</v>
      </c>
      <c r="AE65">
        <v>79</v>
      </c>
      <c r="AF65">
        <v>40</v>
      </c>
      <c r="AG65">
        <v>26.18</v>
      </c>
      <c r="AH65">
        <v>67.22</v>
      </c>
      <c r="AI65">
        <v>67.22</v>
      </c>
      <c r="AJ65">
        <v>27.34</v>
      </c>
      <c r="AK65">
        <v>137</v>
      </c>
      <c r="AL65">
        <v>58</v>
      </c>
    </row>
    <row r="66" spans="1:38">
      <c r="A66" t="s">
        <v>108</v>
      </c>
      <c r="B66" s="34">
        <v>221.69</v>
      </c>
      <c r="C66" s="34">
        <v>73.59</v>
      </c>
      <c r="D66" s="93">
        <f t="shared" si="0"/>
        <v>98</v>
      </c>
      <c r="E66" s="34"/>
      <c r="F66" s="34"/>
      <c r="G66" s="34"/>
      <c r="H66" s="34"/>
      <c r="I66" s="34"/>
      <c r="J66" s="37">
        <v>9.68</v>
      </c>
      <c r="K66" s="37">
        <v>9.68</v>
      </c>
      <c r="L66" s="37">
        <v>9.92</v>
      </c>
      <c r="M66">
        <v>115.16</v>
      </c>
      <c r="N66">
        <v>269.92</v>
      </c>
      <c r="O66">
        <v>74.66</v>
      </c>
      <c r="P66">
        <v>7.72</v>
      </c>
      <c r="Q66">
        <v>11.74</v>
      </c>
      <c r="R66" s="93">
        <v>32.67</v>
      </c>
      <c r="S66" s="93">
        <v>32.659999999999997</v>
      </c>
      <c r="T66" s="93">
        <v>32.67</v>
      </c>
      <c r="U66">
        <v>7.41</v>
      </c>
      <c r="V66">
        <v>46.410888</v>
      </c>
      <c r="W66">
        <v>6</v>
      </c>
      <c r="X66">
        <v>81.12</v>
      </c>
      <c r="Y66">
        <v>27.04</v>
      </c>
      <c r="Z66">
        <v>27.04</v>
      </c>
      <c r="AA66">
        <v>112.8</v>
      </c>
      <c r="AB66">
        <v>22.56</v>
      </c>
      <c r="AC66">
        <v>56.21</v>
      </c>
      <c r="AD66">
        <v>27</v>
      </c>
      <c r="AE66">
        <v>73</v>
      </c>
      <c r="AF66">
        <v>36</v>
      </c>
      <c r="AG66">
        <v>26.34</v>
      </c>
      <c r="AH66">
        <v>66.349999999999994</v>
      </c>
      <c r="AI66">
        <v>66.349999999999994</v>
      </c>
      <c r="AJ66">
        <v>27.34</v>
      </c>
      <c r="AK66">
        <v>126</v>
      </c>
      <c r="AL66">
        <v>54</v>
      </c>
    </row>
    <row r="67" spans="1:38">
      <c r="A67" t="s">
        <v>109</v>
      </c>
      <c r="B67" s="34">
        <v>259.69</v>
      </c>
      <c r="C67" s="34">
        <v>73.59</v>
      </c>
      <c r="D67" s="93">
        <f t="shared" si="0"/>
        <v>98</v>
      </c>
      <c r="E67" s="34"/>
      <c r="F67" s="34"/>
      <c r="G67" s="34"/>
      <c r="H67" s="34"/>
      <c r="I67" s="34"/>
      <c r="J67" s="37">
        <v>6.03</v>
      </c>
      <c r="K67" s="37">
        <v>6.03</v>
      </c>
      <c r="L67" s="37">
        <v>6.18</v>
      </c>
      <c r="M67">
        <v>115.16</v>
      </c>
      <c r="N67">
        <v>269.92</v>
      </c>
      <c r="O67">
        <v>74.66</v>
      </c>
      <c r="P67">
        <v>7.87</v>
      </c>
      <c r="Q67">
        <v>12.07</v>
      </c>
      <c r="R67" s="93">
        <v>32.67</v>
      </c>
      <c r="S67" s="93">
        <v>32.659999999999997</v>
      </c>
      <c r="T67" s="93">
        <v>32.67</v>
      </c>
      <c r="U67">
        <v>7.78</v>
      </c>
      <c r="V67">
        <v>40.185749999999999</v>
      </c>
      <c r="W67">
        <v>6.28</v>
      </c>
      <c r="X67">
        <v>79.02</v>
      </c>
      <c r="Y67">
        <v>26.34</v>
      </c>
      <c r="Z67">
        <v>26.34</v>
      </c>
      <c r="AA67">
        <v>100.3</v>
      </c>
      <c r="AB67">
        <v>20.059999999999999</v>
      </c>
      <c r="AC67">
        <v>50.57</v>
      </c>
      <c r="AD67">
        <v>24</v>
      </c>
      <c r="AE67">
        <v>69</v>
      </c>
      <c r="AF67">
        <v>35</v>
      </c>
      <c r="AG67">
        <v>26.94</v>
      </c>
      <c r="AH67">
        <v>66.86</v>
      </c>
      <c r="AI67">
        <v>66.86</v>
      </c>
      <c r="AJ67">
        <v>28.3</v>
      </c>
      <c r="AK67">
        <v>112</v>
      </c>
      <c r="AL67">
        <v>48</v>
      </c>
    </row>
    <row r="68" spans="1:38">
      <c r="A68" t="s">
        <v>110</v>
      </c>
      <c r="B68" s="34">
        <v>259.69</v>
      </c>
      <c r="C68" s="34">
        <v>73.59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5.45</v>
      </c>
      <c r="K68" s="37">
        <v>5.45</v>
      </c>
      <c r="L68" s="37">
        <v>5.59</v>
      </c>
      <c r="M68">
        <v>115.16</v>
      </c>
      <c r="N68">
        <v>269.92</v>
      </c>
      <c r="O68">
        <v>74.66</v>
      </c>
      <c r="P68">
        <v>7.87</v>
      </c>
      <c r="Q68">
        <v>11.93</v>
      </c>
      <c r="R68" s="93">
        <v>32.67</v>
      </c>
      <c r="S68" s="93">
        <v>32.659999999999997</v>
      </c>
      <c r="T68" s="93">
        <v>32.67</v>
      </c>
      <c r="U68">
        <v>7.78</v>
      </c>
      <c r="V68">
        <v>33.502738000000001</v>
      </c>
      <c r="W68">
        <v>6.28</v>
      </c>
      <c r="X68">
        <v>77.52</v>
      </c>
      <c r="Y68">
        <v>25.84</v>
      </c>
      <c r="Z68">
        <v>25.84</v>
      </c>
      <c r="AA68">
        <v>87.8</v>
      </c>
      <c r="AB68">
        <v>17.559999999999999</v>
      </c>
      <c r="AC68">
        <v>44.64</v>
      </c>
      <c r="AD68">
        <v>22</v>
      </c>
      <c r="AE68">
        <v>63</v>
      </c>
      <c r="AF68">
        <v>32</v>
      </c>
      <c r="AG68">
        <v>27.39</v>
      </c>
      <c r="AH68">
        <v>65.81</v>
      </c>
      <c r="AI68">
        <v>65.81</v>
      </c>
      <c r="AJ68">
        <v>28.3</v>
      </c>
      <c r="AK68">
        <v>98</v>
      </c>
      <c r="AL68">
        <v>42</v>
      </c>
    </row>
    <row r="69" spans="1:38">
      <c r="A69" t="s">
        <v>111</v>
      </c>
      <c r="B69" s="34">
        <v>259.69</v>
      </c>
      <c r="C69" s="34">
        <v>73.59</v>
      </c>
      <c r="D69" s="93">
        <f t="shared" si="1"/>
        <v>98</v>
      </c>
      <c r="E69" s="34"/>
      <c r="F69" s="34"/>
      <c r="G69" s="34"/>
      <c r="H69" s="34"/>
      <c r="I69" s="34"/>
      <c r="J69" s="37">
        <v>4.82</v>
      </c>
      <c r="K69" s="37">
        <v>4.82</v>
      </c>
      <c r="L69" s="37">
        <v>4.9400000000000004</v>
      </c>
      <c r="M69">
        <v>115.16</v>
      </c>
      <c r="N69">
        <v>269.92</v>
      </c>
      <c r="O69">
        <v>74.66</v>
      </c>
      <c r="P69">
        <v>7.56</v>
      </c>
      <c r="Q69">
        <v>11.47</v>
      </c>
      <c r="R69" s="93">
        <v>32.67</v>
      </c>
      <c r="S69" s="93">
        <v>32.659999999999997</v>
      </c>
      <c r="T69" s="93">
        <v>32.67</v>
      </c>
      <c r="U69">
        <v>7.78</v>
      </c>
      <c r="V69">
        <v>26.702822000000001</v>
      </c>
      <c r="W69">
        <v>6.28</v>
      </c>
      <c r="X69">
        <v>75.680000000000007</v>
      </c>
      <c r="Y69">
        <v>25.23</v>
      </c>
      <c r="Z69">
        <v>25.22</v>
      </c>
      <c r="AA69">
        <v>72.31</v>
      </c>
      <c r="AB69">
        <v>14.46</v>
      </c>
      <c r="AC69">
        <v>38.57</v>
      </c>
      <c r="AD69">
        <v>19</v>
      </c>
      <c r="AE69">
        <v>61</v>
      </c>
      <c r="AF69">
        <v>30</v>
      </c>
      <c r="AG69">
        <v>27.41</v>
      </c>
      <c r="AH69">
        <v>66.11</v>
      </c>
      <c r="AI69">
        <v>66.11</v>
      </c>
      <c r="AJ69">
        <v>28.3</v>
      </c>
      <c r="AK69">
        <v>84</v>
      </c>
      <c r="AL69">
        <v>36</v>
      </c>
    </row>
    <row r="70" spans="1:38">
      <c r="A70" t="s">
        <v>112</v>
      </c>
      <c r="B70" s="34">
        <v>259.69</v>
      </c>
      <c r="C70" s="34">
        <v>73.59</v>
      </c>
      <c r="D70" s="93">
        <f t="shared" si="1"/>
        <v>91</v>
      </c>
      <c r="E70" s="34"/>
      <c r="F70" s="34"/>
      <c r="G70" s="34"/>
      <c r="H70" s="34"/>
      <c r="I70" s="34"/>
      <c r="J70" s="37">
        <v>4.18</v>
      </c>
      <c r="K70" s="37">
        <v>4.18</v>
      </c>
      <c r="L70" s="37">
        <v>4.29</v>
      </c>
      <c r="M70">
        <v>115.16</v>
      </c>
      <c r="N70">
        <v>269.92</v>
      </c>
      <c r="O70">
        <v>74.66</v>
      </c>
      <c r="P70">
        <v>7.56</v>
      </c>
      <c r="Q70">
        <v>15.66</v>
      </c>
      <c r="R70" s="93">
        <v>33</v>
      </c>
      <c r="S70" s="93">
        <v>25</v>
      </c>
      <c r="T70" s="93">
        <v>33</v>
      </c>
      <c r="U70">
        <v>7.78</v>
      </c>
      <c r="V70">
        <v>20.273102000000002</v>
      </c>
      <c r="W70">
        <v>6.28</v>
      </c>
      <c r="X70">
        <v>73.95</v>
      </c>
      <c r="Y70">
        <v>24.65</v>
      </c>
      <c r="Z70">
        <v>24.65</v>
      </c>
      <c r="AA70">
        <v>58.96</v>
      </c>
      <c r="AB70">
        <v>11.79</v>
      </c>
      <c r="AC70">
        <v>32.17</v>
      </c>
      <c r="AD70">
        <v>16</v>
      </c>
      <c r="AE70">
        <v>55</v>
      </c>
      <c r="AF70">
        <v>28</v>
      </c>
      <c r="AG70">
        <v>13.36</v>
      </c>
      <c r="AH70">
        <v>64.900000000000006</v>
      </c>
      <c r="AI70">
        <v>64.900000000000006</v>
      </c>
      <c r="AJ70">
        <v>28.3</v>
      </c>
      <c r="AK70">
        <v>74</v>
      </c>
      <c r="AL70">
        <v>31</v>
      </c>
    </row>
    <row r="71" spans="1:38">
      <c r="A71" t="s">
        <v>113</v>
      </c>
      <c r="B71" s="34">
        <v>259.69</v>
      </c>
      <c r="C71" s="34">
        <v>73.59</v>
      </c>
      <c r="D71" s="93">
        <f t="shared" si="1"/>
        <v>72.790000000000006</v>
      </c>
      <c r="E71" s="34"/>
      <c r="F71" s="34"/>
      <c r="G71" s="34"/>
      <c r="H71" s="34"/>
      <c r="I71" s="34"/>
      <c r="J71" s="37">
        <v>3.41</v>
      </c>
      <c r="K71" s="37">
        <v>3.41</v>
      </c>
      <c r="L71" s="37">
        <v>3.5</v>
      </c>
      <c r="M71">
        <v>115.16</v>
      </c>
      <c r="N71">
        <v>269.92</v>
      </c>
      <c r="O71">
        <v>74.66</v>
      </c>
      <c r="P71">
        <v>7.87</v>
      </c>
      <c r="Q71">
        <v>14.65</v>
      </c>
      <c r="R71" s="93">
        <v>22.31</v>
      </c>
      <c r="S71" s="93">
        <v>20</v>
      </c>
      <c r="T71" s="93">
        <v>30.48</v>
      </c>
      <c r="U71">
        <v>8.4</v>
      </c>
      <c r="V71">
        <v>12.12879</v>
      </c>
      <c r="W71">
        <v>6.64</v>
      </c>
      <c r="X71">
        <v>44.49</v>
      </c>
      <c r="Y71">
        <v>14.83</v>
      </c>
      <c r="Z71">
        <v>14.84</v>
      </c>
      <c r="AA71">
        <v>43.4</v>
      </c>
      <c r="AB71">
        <v>8.68</v>
      </c>
      <c r="AC71">
        <v>25.6</v>
      </c>
      <c r="AD71">
        <v>13.06</v>
      </c>
      <c r="AE71">
        <v>53</v>
      </c>
      <c r="AF71">
        <v>26</v>
      </c>
      <c r="AG71">
        <v>13.61</v>
      </c>
      <c r="AH71">
        <v>30.17</v>
      </c>
      <c r="AI71">
        <v>30.17</v>
      </c>
      <c r="AJ71">
        <v>28.3</v>
      </c>
      <c r="AK71">
        <v>63</v>
      </c>
      <c r="AL71">
        <v>27</v>
      </c>
    </row>
    <row r="72" spans="1:38">
      <c r="A72" t="s">
        <v>114</v>
      </c>
      <c r="B72" s="34">
        <v>259.69</v>
      </c>
      <c r="C72" s="34">
        <v>73.59</v>
      </c>
      <c r="D72" s="93">
        <f t="shared" si="1"/>
        <v>45.55</v>
      </c>
      <c r="E72" s="34"/>
      <c r="F72" s="34"/>
      <c r="G72" s="34"/>
      <c r="H72" s="34"/>
      <c r="I72" s="34"/>
      <c r="J72" s="37">
        <v>2.63</v>
      </c>
      <c r="K72" s="37">
        <v>2.63</v>
      </c>
      <c r="L72" s="37">
        <v>2.68</v>
      </c>
      <c r="M72">
        <v>115.16</v>
      </c>
      <c r="N72">
        <v>269.92</v>
      </c>
      <c r="O72">
        <v>74.66</v>
      </c>
      <c r="P72">
        <v>7.87</v>
      </c>
      <c r="Q72">
        <v>13.66</v>
      </c>
      <c r="R72" s="93">
        <v>10.4</v>
      </c>
      <c r="S72" s="93">
        <v>15</v>
      </c>
      <c r="T72" s="93">
        <v>20.149999999999999</v>
      </c>
      <c r="U72">
        <v>8.4</v>
      </c>
      <c r="V72">
        <v>8.6119280000000007</v>
      </c>
      <c r="W72">
        <v>6.64</v>
      </c>
      <c r="X72">
        <v>43.76</v>
      </c>
      <c r="Y72">
        <v>14.59</v>
      </c>
      <c r="Z72">
        <v>14.58</v>
      </c>
      <c r="AA72">
        <v>33.950000000000003</v>
      </c>
      <c r="AB72">
        <v>6.79</v>
      </c>
      <c r="AC72">
        <v>19.21</v>
      </c>
      <c r="AD72">
        <v>12.17</v>
      </c>
      <c r="AE72">
        <v>31</v>
      </c>
      <c r="AF72">
        <v>16</v>
      </c>
      <c r="AG72">
        <v>14.04</v>
      </c>
      <c r="AH72">
        <v>30.13</v>
      </c>
      <c r="AI72">
        <v>30.13</v>
      </c>
      <c r="AJ72">
        <v>28.3</v>
      </c>
      <c r="AK72">
        <v>49</v>
      </c>
      <c r="AL72">
        <v>21</v>
      </c>
    </row>
    <row r="73" spans="1:38">
      <c r="A73" t="s">
        <v>115</v>
      </c>
      <c r="B73" s="34">
        <v>259.69</v>
      </c>
      <c r="C73" s="34">
        <v>73.59</v>
      </c>
      <c r="D73" s="93">
        <f t="shared" si="1"/>
        <v>23.4</v>
      </c>
      <c r="E73" s="34"/>
      <c r="F73" s="34"/>
      <c r="G73" s="34"/>
      <c r="H73" s="34"/>
      <c r="I73" s="34"/>
      <c r="J73" s="37">
        <v>1.97</v>
      </c>
      <c r="K73" s="37">
        <v>1.97</v>
      </c>
      <c r="L73" s="37">
        <v>2.02</v>
      </c>
      <c r="M73">
        <v>115.16</v>
      </c>
      <c r="N73">
        <v>269.92</v>
      </c>
      <c r="O73">
        <v>74.66</v>
      </c>
      <c r="P73">
        <v>7.87</v>
      </c>
      <c r="Q73">
        <v>12.66</v>
      </c>
      <c r="R73" s="93">
        <v>0.36</v>
      </c>
      <c r="S73" s="93">
        <v>8.74</v>
      </c>
      <c r="T73" s="93">
        <v>14.3</v>
      </c>
      <c r="U73">
        <v>8.4</v>
      </c>
      <c r="V73">
        <v>4.1208660000000004</v>
      </c>
      <c r="W73">
        <v>6.64</v>
      </c>
      <c r="X73">
        <v>41.83</v>
      </c>
      <c r="Y73">
        <v>13.94</v>
      </c>
      <c r="Z73">
        <v>13.95</v>
      </c>
      <c r="AA73">
        <v>24.52</v>
      </c>
      <c r="AB73">
        <v>4.9000000000000004</v>
      </c>
      <c r="AC73">
        <v>12.85</v>
      </c>
      <c r="AD73">
        <v>9.34</v>
      </c>
      <c r="AE73">
        <v>26</v>
      </c>
      <c r="AF73">
        <v>13</v>
      </c>
      <c r="AG73">
        <v>15.28</v>
      </c>
      <c r="AH73">
        <v>30.16</v>
      </c>
      <c r="AI73">
        <v>30.16</v>
      </c>
      <c r="AJ73">
        <v>28.3</v>
      </c>
      <c r="AK73">
        <v>35</v>
      </c>
      <c r="AL73">
        <v>15</v>
      </c>
    </row>
    <row r="74" spans="1:38">
      <c r="A74" t="s">
        <v>116</v>
      </c>
      <c r="B74" s="34">
        <v>259.69</v>
      </c>
      <c r="C74" s="34">
        <v>73.59</v>
      </c>
      <c r="D74" s="93">
        <f t="shared" si="1"/>
        <v>8.58</v>
      </c>
      <c r="E74" s="34"/>
      <c r="F74" s="34"/>
      <c r="G74" s="34"/>
      <c r="H74" s="34"/>
      <c r="I74" s="34"/>
      <c r="J74" s="37">
        <v>1.34</v>
      </c>
      <c r="K74" s="37">
        <v>1.34</v>
      </c>
      <c r="L74" s="37">
        <v>1.38</v>
      </c>
      <c r="M74">
        <v>115.16</v>
      </c>
      <c r="N74">
        <v>269.92</v>
      </c>
      <c r="O74">
        <v>74.66</v>
      </c>
      <c r="P74">
        <v>7.87</v>
      </c>
      <c r="Q74">
        <v>11.65</v>
      </c>
      <c r="R74" s="93">
        <v>0</v>
      </c>
      <c r="S74" s="93">
        <v>2.7</v>
      </c>
      <c r="T74" s="93">
        <v>5.88</v>
      </c>
      <c r="U74">
        <v>8.4</v>
      </c>
      <c r="V74">
        <v>2.1237560000000002</v>
      </c>
      <c r="W74">
        <v>6.64</v>
      </c>
      <c r="X74">
        <v>40.32</v>
      </c>
      <c r="Y74">
        <v>13.44</v>
      </c>
      <c r="Z74">
        <v>13.44</v>
      </c>
      <c r="AA74">
        <v>16.27</v>
      </c>
      <c r="AB74">
        <v>3.25</v>
      </c>
      <c r="AC74">
        <v>7.18</v>
      </c>
      <c r="AD74">
        <v>8</v>
      </c>
      <c r="AE74">
        <v>19</v>
      </c>
      <c r="AF74">
        <v>10</v>
      </c>
      <c r="AG74">
        <v>15.78</v>
      </c>
      <c r="AH74">
        <v>29.71</v>
      </c>
      <c r="AI74">
        <v>29.71</v>
      </c>
      <c r="AJ74">
        <v>28.3</v>
      </c>
      <c r="AK74">
        <v>25</v>
      </c>
      <c r="AL74">
        <v>10</v>
      </c>
    </row>
    <row r="75" spans="1:38">
      <c r="A75" t="s">
        <v>117</v>
      </c>
      <c r="B75" s="34">
        <v>259.69</v>
      </c>
      <c r="C75" s="34">
        <v>73.59</v>
      </c>
      <c r="D75" s="93">
        <f t="shared" si="1"/>
        <v>0</v>
      </c>
      <c r="E75" s="34"/>
      <c r="F75" s="34"/>
      <c r="G75" s="34"/>
      <c r="H75" s="34"/>
      <c r="I75" s="34"/>
      <c r="J75" s="37">
        <v>0.81</v>
      </c>
      <c r="K75" s="37">
        <v>0.81</v>
      </c>
      <c r="L75" s="37">
        <v>0.83</v>
      </c>
      <c r="M75">
        <v>115.16</v>
      </c>
      <c r="N75">
        <v>269.92</v>
      </c>
      <c r="O75">
        <v>74.66</v>
      </c>
      <c r="P75">
        <v>8.11</v>
      </c>
      <c r="Q75">
        <v>11.05</v>
      </c>
      <c r="R75" s="93">
        <v>0</v>
      </c>
      <c r="S75" s="93">
        <v>0</v>
      </c>
      <c r="T75" s="93">
        <v>0</v>
      </c>
      <c r="U75">
        <v>8.4</v>
      </c>
      <c r="V75">
        <v>0.68193999999999999</v>
      </c>
      <c r="W75">
        <v>7.02</v>
      </c>
      <c r="X75">
        <v>40.51</v>
      </c>
      <c r="Y75">
        <v>13.5</v>
      </c>
      <c r="Z75">
        <v>13.51</v>
      </c>
      <c r="AA75">
        <v>11.83</v>
      </c>
      <c r="AB75">
        <v>2.37</v>
      </c>
      <c r="AC75">
        <v>0.94</v>
      </c>
      <c r="AD75">
        <v>7</v>
      </c>
      <c r="AE75">
        <v>11</v>
      </c>
      <c r="AF75">
        <v>6</v>
      </c>
      <c r="AG75">
        <v>15.79</v>
      </c>
      <c r="AH75">
        <v>28.09</v>
      </c>
      <c r="AI75">
        <v>28.09</v>
      </c>
      <c r="AJ75">
        <v>28.3</v>
      </c>
      <c r="AK75">
        <v>14</v>
      </c>
      <c r="AL75">
        <v>6</v>
      </c>
    </row>
    <row r="76" spans="1:38">
      <c r="A76" t="s">
        <v>118</v>
      </c>
      <c r="B76" s="34">
        <v>259.69</v>
      </c>
      <c r="C76" s="34">
        <v>73.59</v>
      </c>
      <c r="D76" s="93">
        <f t="shared" si="1"/>
        <v>0</v>
      </c>
      <c r="E76" s="34"/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115.16</v>
      </c>
      <c r="N76">
        <v>269.92</v>
      </c>
      <c r="O76">
        <v>74.66</v>
      </c>
      <c r="P76">
        <v>8.11</v>
      </c>
      <c r="Q76">
        <v>15.74</v>
      </c>
      <c r="R76" s="93">
        <v>0</v>
      </c>
      <c r="S76" s="93">
        <v>0</v>
      </c>
      <c r="T76" s="93">
        <v>0</v>
      </c>
      <c r="U76">
        <v>8.4</v>
      </c>
      <c r="V76">
        <v>0</v>
      </c>
      <c r="W76">
        <v>7.02</v>
      </c>
      <c r="X76">
        <v>41.01</v>
      </c>
      <c r="Y76">
        <v>13.67</v>
      </c>
      <c r="Z76">
        <v>13.67</v>
      </c>
      <c r="AA76">
        <v>7.86</v>
      </c>
      <c r="AB76">
        <v>1.57</v>
      </c>
      <c r="AC76">
        <v>0.31</v>
      </c>
      <c r="AD76">
        <v>4</v>
      </c>
      <c r="AE76">
        <v>6</v>
      </c>
      <c r="AF76">
        <v>3</v>
      </c>
      <c r="AG76">
        <v>10.8</v>
      </c>
      <c r="AH76">
        <v>27.63</v>
      </c>
      <c r="AI76">
        <v>27.63</v>
      </c>
      <c r="AJ76">
        <v>28.3</v>
      </c>
      <c r="AK76">
        <v>7</v>
      </c>
      <c r="AL76">
        <v>3</v>
      </c>
    </row>
    <row r="77" spans="1:38">
      <c r="A77" t="s">
        <v>119</v>
      </c>
      <c r="B77" s="34">
        <v>259.69</v>
      </c>
      <c r="C77" s="34">
        <v>73.59</v>
      </c>
      <c r="D77" s="93">
        <f t="shared" si="1"/>
        <v>0</v>
      </c>
      <c r="E77" s="34"/>
      <c r="F77" s="34"/>
      <c r="G77" s="34"/>
      <c r="H77" s="34"/>
      <c r="I77" s="34"/>
      <c r="J77" s="37">
        <v>0.11</v>
      </c>
      <c r="K77" s="37">
        <v>0.11</v>
      </c>
      <c r="L77" s="37">
        <v>0.11</v>
      </c>
      <c r="M77">
        <v>115.16</v>
      </c>
      <c r="N77">
        <v>269.92</v>
      </c>
      <c r="O77">
        <v>74.66</v>
      </c>
      <c r="P77">
        <v>8.11</v>
      </c>
      <c r="Q77">
        <v>15.31</v>
      </c>
      <c r="R77" s="93">
        <v>0</v>
      </c>
      <c r="S77" s="93">
        <v>0</v>
      </c>
      <c r="T77" s="93">
        <v>0</v>
      </c>
      <c r="U77">
        <v>8.4</v>
      </c>
      <c r="V77">
        <v>0</v>
      </c>
      <c r="W77">
        <v>7.02</v>
      </c>
      <c r="X77">
        <v>43.01</v>
      </c>
      <c r="Y77">
        <v>14.34</v>
      </c>
      <c r="Z77">
        <v>14.33</v>
      </c>
      <c r="AA77">
        <v>3.88</v>
      </c>
      <c r="AB77">
        <v>0.77</v>
      </c>
      <c r="AC77">
        <v>0</v>
      </c>
      <c r="AD77">
        <v>3</v>
      </c>
      <c r="AE77">
        <v>0</v>
      </c>
      <c r="AF77">
        <v>0</v>
      </c>
      <c r="AG77">
        <v>10.8</v>
      </c>
      <c r="AH77">
        <v>31.51</v>
      </c>
      <c r="AI77">
        <v>31.51</v>
      </c>
      <c r="AJ77">
        <v>28.3</v>
      </c>
      <c r="AK77">
        <v>0</v>
      </c>
      <c r="AL77">
        <v>0.15</v>
      </c>
    </row>
    <row r="78" spans="1:38">
      <c r="A78" t="s">
        <v>120</v>
      </c>
      <c r="B78" s="34">
        <v>259.69</v>
      </c>
      <c r="C78" s="34">
        <v>73.59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115.16</v>
      </c>
      <c r="N78">
        <v>269.92</v>
      </c>
      <c r="O78">
        <v>74.66</v>
      </c>
      <c r="P78">
        <v>8.11</v>
      </c>
      <c r="Q78">
        <v>14.53</v>
      </c>
      <c r="R78" s="93">
        <v>0</v>
      </c>
      <c r="S78" s="93">
        <v>0</v>
      </c>
      <c r="T78" s="93">
        <v>0</v>
      </c>
      <c r="U78">
        <v>8.4</v>
      </c>
      <c r="V78">
        <v>0</v>
      </c>
      <c r="W78">
        <v>7.02</v>
      </c>
      <c r="X78">
        <v>43.01</v>
      </c>
      <c r="Y78">
        <v>14.34</v>
      </c>
      <c r="Z78">
        <v>14.33</v>
      </c>
      <c r="AA78">
        <v>0.23</v>
      </c>
      <c r="AB78">
        <v>0.05</v>
      </c>
      <c r="AC78">
        <v>0</v>
      </c>
      <c r="AD78">
        <v>1</v>
      </c>
      <c r="AE78">
        <v>0</v>
      </c>
      <c r="AF78">
        <v>0</v>
      </c>
      <c r="AG78">
        <v>11.07</v>
      </c>
      <c r="AH78">
        <v>31.21</v>
      </c>
      <c r="AI78">
        <v>31.21</v>
      </c>
      <c r="AJ78">
        <v>28.3</v>
      </c>
      <c r="AK78">
        <v>0</v>
      </c>
      <c r="AL78">
        <v>0</v>
      </c>
    </row>
    <row r="79" spans="1:38">
      <c r="A79" t="s">
        <v>121</v>
      </c>
      <c r="B79" s="34">
        <v>259.69</v>
      </c>
      <c r="C79" s="34">
        <v>73.59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115.16</v>
      </c>
      <c r="N79">
        <v>269.92</v>
      </c>
      <c r="O79">
        <v>74.66</v>
      </c>
      <c r="P79">
        <v>7.96</v>
      </c>
      <c r="Q79">
        <v>13.73</v>
      </c>
      <c r="R79" s="93">
        <v>0</v>
      </c>
      <c r="S79" s="93">
        <v>0</v>
      </c>
      <c r="T79" s="93">
        <v>0</v>
      </c>
      <c r="U79">
        <v>8.5500000000000007</v>
      </c>
      <c r="V79">
        <v>0</v>
      </c>
      <c r="W79">
        <v>6.09</v>
      </c>
      <c r="X79">
        <v>43.51</v>
      </c>
      <c r="Y79">
        <v>14.5</v>
      </c>
      <c r="Z79">
        <v>14.51</v>
      </c>
      <c r="AA79">
        <v>0.1</v>
      </c>
      <c r="AB79">
        <v>0.02</v>
      </c>
      <c r="AC79">
        <v>0</v>
      </c>
      <c r="AD79">
        <v>0</v>
      </c>
      <c r="AE79">
        <v>0</v>
      </c>
      <c r="AF79">
        <v>0</v>
      </c>
      <c r="AG79">
        <v>11.22</v>
      </c>
      <c r="AH79">
        <v>30.88</v>
      </c>
      <c r="AI79">
        <v>30.88</v>
      </c>
      <c r="AJ79">
        <v>28.3</v>
      </c>
      <c r="AK79">
        <v>0</v>
      </c>
      <c r="AL79">
        <v>0</v>
      </c>
    </row>
    <row r="80" spans="1:38">
      <c r="A80" t="s">
        <v>122</v>
      </c>
      <c r="B80" s="34">
        <v>259.69</v>
      </c>
      <c r="C80" s="34">
        <v>73.59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115.16</v>
      </c>
      <c r="N80">
        <v>269.92</v>
      </c>
      <c r="O80">
        <v>74.66</v>
      </c>
      <c r="P80">
        <v>7.96</v>
      </c>
      <c r="Q80">
        <v>13.33</v>
      </c>
      <c r="R80" s="93">
        <v>0</v>
      </c>
      <c r="S80" s="93">
        <v>0</v>
      </c>
      <c r="T80" s="93">
        <v>0</v>
      </c>
      <c r="U80">
        <v>8.5500000000000007</v>
      </c>
      <c r="V80">
        <v>0</v>
      </c>
      <c r="W80">
        <v>6.09</v>
      </c>
      <c r="X80">
        <v>25.12</v>
      </c>
      <c r="Y80">
        <v>8.3800000000000008</v>
      </c>
      <c r="Z80">
        <v>8.3699999999999992</v>
      </c>
      <c r="AA80">
        <v>0.05</v>
      </c>
      <c r="AB80">
        <v>0.01</v>
      </c>
      <c r="AC80">
        <v>0</v>
      </c>
      <c r="AD80">
        <v>0</v>
      </c>
      <c r="AE80">
        <v>0</v>
      </c>
      <c r="AF80">
        <v>0</v>
      </c>
      <c r="AG80">
        <v>7.42</v>
      </c>
      <c r="AH80">
        <v>30.22</v>
      </c>
      <c r="AI80">
        <v>30.22</v>
      </c>
      <c r="AJ80">
        <v>28.3</v>
      </c>
      <c r="AK80">
        <v>0</v>
      </c>
      <c r="AL80">
        <v>0</v>
      </c>
    </row>
    <row r="81" spans="1:38">
      <c r="A81" t="s">
        <v>123</v>
      </c>
      <c r="B81" s="34">
        <v>259.69</v>
      </c>
      <c r="C81" s="34">
        <v>73.59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115.16</v>
      </c>
      <c r="N81">
        <v>269.92</v>
      </c>
      <c r="O81">
        <v>74.66</v>
      </c>
      <c r="P81">
        <v>7.96</v>
      </c>
      <c r="Q81">
        <v>12.67</v>
      </c>
      <c r="R81" s="93">
        <v>0</v>
      </c>
      <c r="S81" s="93">
        <v>0</v>
      </c>
      <c r="T81" s="93">
        <v>0</v>
      </c>
      <c r="U81">
        <v>8.5500000000000007</v>
      </c>
      <c r="V81">
        <v>0</v>
      </c>
      <c r="W81">
        <v>6.09</v>
      </c>
      <c r="X81">
        <v>25.77</v>
      </c>
      <c r="Y81">
        <v>8.59</v>
      </c>
      <c r="Z81">
        <v>8.59</v>
      </c>
      <c r="AA81">
        <v>0.02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7.42</v>
      </c>
      <c r="AH81">
        <v>29.42</v>
      </c>
      <c r="AI81">
        <v>29.42</v>
      </c>
      <c r="AJ81">
        <v>28.3</v>
      </c>
      <c r="AK81">
        <v>0</v>
      </c>
      <c r="AL81">
        <v>0</v>
      </c>
    </row>
    <row r="82" spans="1:38">
      <c r="A82" t="s">
        <v>124</v>
      </c>
      <c r="B82" s="34">
        <v>259.69</v>
      </c>
      <c r="C82" s="34">
        <v>73.59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115.16</v>
      </c>
      <c r="N82">
        <v>269.92</v>
      </c>
      <c r="O82">
        <v>74.66</v>
      </c>
      <c r="P82">
        <v>7.96</v>
      </c>
      <c r="Q82">
        <v>11.96</v>
      </c>
      <c r="R82" s="93">
        <v>0</v>
      </c>
      <c r="S82" s="93">
        <v>0</v>
      </c>
      <c r="T82" s="93">
        <v>0</v>
      </c>
      <c r="U82">
        <v>8.5500000000000007</v>
      </c>
      <c r="V82">
        <v>0</v>
      </c>
      <c r="W82">
        <v>6.09</v>
      </c>
      <c r="X82">
        <v>25.33</v>
      </c>
      <c r="Y82">
        <v>8.44</v>
      </c>
      <c r="Z82">
        <v>8.44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7.42</v>
      </c>
      <c r="AH82">
        <v>18.670000000000002</v>
      </c>
      <c r="AI82">
        <v>18.670000000000002</v>
      </c>
      <c r="AJ82">
        <v>28.3</v>
      </c>
      <c r="AK82">
        <v>0</v>
      </c>
      <c r="AL82">
        <v>0</v>
      </c>
    </row>
    <row r="83" spans="1:38">
      <c r="A83" t="s">
        <v>125</v>
      </c>
      <c r="B83" s="34">
        <v>259.69</v>
      </c>
      <c r="C83" s="34">
        <v>73.59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115.16</v>
      </c>
      <c r="N83">
        <v>269.92</v>
      </c>
      <c r="O83">
        <v>74.66</v>
      </c>
      <c r="P83">
        <v>7.96</v>
      </c>
      <c r="Q83">
        <v>13</v>
      </c>
      <c r="R83" s="93">
        <v>0</v>
      </c>
      <c r="S83" s="93">
        <v>0</v>
      </c>
      <c r="T83" s="93">
        <v>0</v>
      </c>
      <c r="U83">
        <v>8.4</v>
      </c>
      <c r="V83">
        <v>0</v>
      </c>
      <c r="W83">
        <v>6.28</v>
      </c>
      <c r="X83">
        <v>23.85</v>
      </c>
      <c r="Y83">
        <v>7.95</v>
      </c>
      <c r="Z83">
        <v>7.96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7.42</v>
      </c>
      <c r="AH83">
        <v>18.670000000000002</v>
      </c>
      <c r="AI83">
        <v>18.670000000000002</v>
      </c>
      <c r="AJ83">
        <v>28.3</v>
      </c>
      <c r="AK83">
        <v>0</v>
      </c>
      <c r="AL83">
        <v>0</v>
      </c>
    </row>
    <row r="84" spans="1:38">
      <c r="A84" t="s">
        <v>126</v>
      </c>
      <c r="B84" s="34">
        <v>259.69</v>
      </c>
      <c r="C84" s="34">
        <v>73.59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115.16</v>
      </c>
      <c r="N84">
        <v>269.92</v>
      </c>
      <c r="O84">
        <v>74.66</v>
      </c>
      <c r="P84">
        <v>7.96</v>
      </c>
      <c r="Q84">
        <v>12.32</v>
      </c>
      <c r="R84" s="93">
        <v>0</v>
      </c>
      <c r="S84" s="93">
        <v>0</v>
      </c>
      <c r="T84" s="93">
        <v>0</v>
      </c>
      <c r="U84">
        <v>8.4</v>
      </c>
      <c r="V84">
        <v>0</v>
      </c>
      <c r="W84">
        <v>6.28</v>
      </c>
      <c r="X84">
        <v>23.5</v>
      </c>
      <c r="Y84">
        <v>7.83</v>
      </c>
      <c r="Z84">
        <v>7.84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7.42</v>
      </c>
      <c r="AH84">
        <v>19.399999999999999</v>
      </c>
      <c r="AI84">
        <v>19.399999999999999</v>
      </c>
      <c r="AJ84">
        <v>28.3</v>
      </c>
      <c r="AK84">
        <v>0</v>
      </c>
      <c r="AL84">
        <v>0</v>
      </c>
    </row>
    <row r="85" spans="1:38">
      <c r="A85" t="s">
        <v>127</v>
      </c>
      <c r="B85" s="34">
        <v>259.69</v>
      </c>
      <c r="C85" s="34">
        <v>73.59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115.16</v>
      </c>
      <c r="N85">
        <v>269.92</v>
      </c>
      <c r="O85">
        <v>74.66</v>
      </c>
      <c r="P85">
        <v>7.96</v>
      </c>
      <c r="Q85">
        <v>11.55</v>
      </c>
      <c r="R85" s="93">
        <v>0</v>
      </c>
      <c r="S85" s="93">
        <v>0</v>
      </c>
      <c r="T85" s="93">
        <v>0</v>
      </c>
      <c r="U85">
        <v>8.4</v>
      </c>
      <c r="V85">
        <v>0</v>
      </c>
      <c r="W85">
        <v>6.28</v>
      </c>
      <c r="X85">
        <v>22.57</v>
      </c>
      <c r="Y85">
        <v>7.52</v>
      </c>
      <c r="Z85">
        <v>7.52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7.42</v>
      </c>
      <c r="AH85">
        <v>19.54</v>
      </c>
      <c r="AI85">
        <v>19.54</v>
      </c>
      <c r="AJ85">
        <v>28.3</v>
      </c>
      <c r="AK85">
        <v>0</v>
      </c>
      <c r="AL85">
        <v>0</v>
      </c>
    </row>
    <row r="86" spans="1:38">
      <c r="A86" t="s">
        <v>128</v>
      </c>
      <c r="B86" s="34">
        <v>259.69</v>
      </c>
      <c r="C86" s="34">
        <v>73.59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115.16</v>
      </c>
      <c r="N86">
        <v>269.92</v>
      </c>
      <c r="O86">
        <v>74.66</v>
      </c>
      <c r="P86">
        <v>7.96</v>
      </c>
      <c r="Q86">
        <v>7.2</v>
      </c>
      <c r="R86" s="93">
        <v>0</v>
      </c>
      <c r="S86" s="93">
        <v>0</v>
      </c>
      <c r="T86" s="93">
        <v>0</v>
      </c>
      <c r="U86">
        <v>8.4</v>
      </c>
      <c r="V86">
        <v>0</v>
      </c>
      <c r="W86">
        <v>6.28</v>
      </c>
      <c r="X86">
        <v>22.34</v>
      </c>
      <c r="Y86">
        <v>7.45</v>
      </c>
      <c r="Z86">
        <v>7.44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7.42</v>
      </c>
      <c r="AH86">
        <v>19.62</v>
      </c>
      <c r="AI86">
        <v>19.62</v>
      </c>
      <c r="AJ86">
        <v>28.3</v>
      </c>
      <c r="AK86">
        <v>0</v>
      </c>
      <c r="AL86">
        <v>0</v>
      </c>
    </row>
    <row r="87" spans="1:38">
      <c r="A87" t="s">
        <v>129</v>
      </c>
      <c r="B87" s="34">
        <v>259.69</v>
      </c>
      <c r="C87" s="34">
        <v>73.59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115.16</v>
      </c>
      <c r="N87">
        <v>269.92</v>
      </c>
      <c r="O87">
        <v>74.66</v>
      </c>
      <c r="P87">
        <v>7.72</v>
      </c>
      <c r="Q87">
        <v>7.2</v>
      </c>
      <c r="R87" s="93">
        <v>0</v>
      </c>
      <c r="S87" s="93">
        <v>0</v>
      </c>
      <c r="T87" s="93">
        <v>0</v>
      </c>
      <c r="U87">
        <v>7.94</v>
      </c>
      <c r="V87">
        <v>0</v>
      </c>
      <c r="W87">
        <v>6.18</v>
      </c>
      <c r="X87">
        <v>22</v>
      </c>
      <c r="Y87">
        <v>7.33</v>
      </c>
      <c r="Z87">
        <v>7.34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7.42</v>
      </c>
      <c r="AH87">
        <v>20.2</v>
      </c>
      <c r="AI87">
        <v>20.2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259.69</v>
      </c>
      <c r="C88" s="34">
        <v>73.59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115.16</v>
      </c>
      <c r="N88">
        <v>269.92</v>
      </c>
      <c r="O88">
        <v>74.66</v>
      </c>
      <c r="P88">
        <v>7.72</v>
      </c>
      <c r="Q88">
        <v>7.2</v>
      </c>
      <c r="R88" s="93">
        <v>0</v>
      </c>
      <c r="S88" s="93">
        <v>0</v>
      </c>
      <c r="T88" s="93">
        <v>0</v>
      </c>
      <c r="U88">
        <v>7.94</v>
      </c>
      <c r="V88">
        <v>0</v>
      </c>
      <c r="W88">
        <v>6.18</v>
      </c>
      <c r="X88">
        <v>22</v>
      </c>
      <c r="Y88">
        <v>7.33</v>
      </c>
      <c r="Z88">
        <v>7.34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7.42</v>
      </c>
      <c r="AH88">
        <v>15.96</v>
      </c>
      <c r="AI88">
        <v>15.96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259.69</v>
      </c>
      <c r="C89" s="34">
        <v>73.59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115.16</v>
      </c>
      <c r="N89">
        <v>269.92</v>
      </c>
      <c r="O89">
        <v>74.66</v>
      </c>
      <c r="P89">
        <v>7.72</v>
      </c>
      <c r="Q89">
        <v>7.2</v>
      </c>
      <c r="R89" s="93">
        <v>0</v>
      </c>
      <c r="S89" s="93">
        <v>0</v>
      </c>
      <c r="T89" s="93">
        <v>0</v>
      </c>
      <c r="U89">
        <v>7.94</v>
      </c>
      <c r="V89">
        <v>0</v>
      </c>
      <c r="W89">
        <v>6.18</v>
      </c>
      <c r="X89">
        <v>22</v>
      </c>
      <c r="Y89">
        <v>7.33</v>
      </c>
      <c r="Z89">
        <v>7.34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7.42</v>
      </c>
      <c r="AH89">
        <v>16.66</v>
      </c>
      <c r="AI89">
        <v>16.66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259.69</v>
      </c>
      <c r="C90" s="34">
        <v>73.59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115.16</v>
      </c>
      <c r="N90">
        <v>269.92</v>
      </c>
      <c r="O90">
        <v>74.66</v>
      </c>
      <c r="P90">
        <v>7.72</v>
      </c>
      <c r="Q90">
        <v>7.2</v>
      </c>
      <c r="R90" s="93">
        <v>0</v>
      </c>
      <c r="S90" s="93">
        <v>0</v>
      </c>
      <c r="T90" s="93">
        <v>0</v>
      </c>
      <c r="U90">
        <v>7.94</v>
      </c>
      <c r="V90">
        <v>0</v>
      </c>
      <c r="W90">
        <v>6.18</v>
      </c>
      <c r="X90">
        <v>22</v>
      </c>
      <c r="Y90">
        <v>7.33</v>
      </c>
      <c r="Z90">
        <v>7.34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7.42</v>
      </c>
      <c r="AH90">
        <v>16.84</v>
      </c>
      <c r="AI90">
        <v>16.84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259.69</v>
      </c>
      <c r="C91" s="34">
        <v>73.59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115.16</v>
      </c>
      <c r="N91">
        <v>269.92</v>
      </c>
      <c r="O91">
        <v>74.66</v>
      </c>
      <c r="P91">
        <v>7.72</v>
      </c>
      <c r="Q91">
        <v>7.2</v>
      </c>
      <c r="R91" s="93">
        <v>0</v>
      </c>
      <c r="S91" s="93">
        <v>0</v>
      </c>
      <c r="T91" s="93">
        <v>0</v>
      </c>
      <c r="U91">
        <v>7.63</v>
      </c>
      <c r="V91">
        <v>0</v>
      </c>
      <c r="W91">
        <v>6.09</v>
      </c>
      <c r="X91">
        <v>22</v>
      </c>
      <c r="Y91">
        <v>7.33</v>
      </c>
      <c r="Z91">
        <v>7.34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7.42</v>
      </c>
      <c r="AH91">
        <v>16.86</v>
      </c>
      <c r="AI91">
        <v>16.86</v>
      </c>
      <c r="AJ91">
        <v>29.41</v>
      </c>
      <c r="AK91">
        <v>0</v>
      </c>
      <c r="AL91">
        <v>0</v>
      </c>
    </row>
    <row r="92" spans="1:38">
      <c r="A92" t="s">
        <v>134</v>
      </c>
      <c r="B92" s="34">
        <v>259.69</v>
      </c>
      <c r="C92" s="34">
        <v>73.59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115.16</v>
      </c>
      <c r="N92">
        <v>269.92</v>
      </c>
      <c r="O92">
        <v>74.66</v>
      </c>
      <c r="P92">
        <v>7.72</v>
      </c>
      <c r="Q92">
        <v>7.2</v>
      </c>
      <c r="R92" s="93">
        <v>0</v>
      </c>
      <c r="S92" s="93">
        <v>0</v>
      </c>
      <c r="T92" s="93">
        <v>0</v>
      </c>
      <c r="U92">
        <v>7.63</v>
      </c>
      <c r="V92">
        <v>0</v>
      </c>
      <c r="W92">
        <v>6.09</v>
      </c>
      <c r="X92">
        <v>22</v>
      </c>
      <c r="Y92">
        <v>7.33</v>
      </c>
      <c r="Z92">
        <v>7.34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7.42</v>
      </c>
      <c r="AH92">
        <v>17.04</v>
      </c>
      <c r="AI92">
        <v>17.04</v>
      </c>
      <c r="AJ92">
        <v>29.41</v>
      </c>
      <c r="AK92">
        <v>0</v>
      </c>
      <c r="AL92">
        <v>0</v>
      </c>
    </row>
    <row r="93" spans="1:38">
      <c r="A93" t="s">
        <v>135</v>
      </c>
      <c r="B93" s="34">
        <v>259.69</v>
      </c>
      <c r="C93" s="34">
        <v>73.59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115.16</v>
      </c>
      <c r="N93">
        <v>269.92</v>
      </c>
      <c r="O93">
        <v>74.66</v>
      </c>
      <c r="P93">
        <v>7.72</v>
      </c>
      <c r="Q93">
        <v>12.32</v>
      </c>
      <c r="R93" s="93">
        <v>0</v>
      </c>
      <c r="S93" s="93">
        <v>0</v>
      </c>
      <c r="T93" s="93">
        <v>0</v>
      </c>
      <c r="U93">
        <v>7.63</v>
      </c>
      <c r="V93">
        <v>0</v>
      </c>
      <c r="W93">
        <v>6.09</v>
      </c>
      <c r="X93">
        <v>24</v>
      </c>
      <c r="Y93">
        <v>8</v>
      </c>
      <c r="Z93">
        <v>7.99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10.78</v>
      </c>
      <c r="AH93">
        <v>17.2</v>
      </c>
      <c r="AI93">
        <v>17.2</v>
      </c>
      <c r="AJ93">
        <v>29.41</v>
      </c>
      <c r="AK93">
        <v>0</v>
      </c>
      <c r="AL93">
        <v>0</v>
      </c>
    </row>
    <row r="94" spans="1:38">
      <c r="A94" t="s">
        <v>136</v>
      </c>
      <c r="B94" s="34">
        <v>259.69</v>
      </c>
      <c r="C94" s="34">
        <v>73.59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115.16</v>
      </c>
      <c r="N94">
        <v>269.92</v>
      </c>
      <c r="O94">
        <v>74.66</v>
      </c>
      <c r="P94">
        <v>7.72</v>
      </c>
      <c r="Q94">
        <v>11.55</v>
      </c>
      <c r="R94" s="93">
        <v>0</v>
      </c>
      <c r="S94" s="93">
        <v>0</v>
      </c>
      <c r="T94" s="93">
        <v>0</v>
      </c>
      <c r="U94">
        <v>7.63</v>
      </c>
      <c r="V94">
        <v>0</v>
      </c>
      <c r="W94">
        <v>6.09</v>
      </c>
      <c r="X94">
        <v>24.82</v>
      </c>
      <c r="Y94">
        <v>8.27</v>
      </c>
      <c r="Z94">
        <v>8.27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11.54</v>
      </c>
      <c r="AH94">
        <v>17.21</v>
      </c>
      <c r="AI94">
        <v>17.21</v>
      </c>
      <c r="AJ94">
        <v>29.41</v>
      </c>
      <c r="AK94">
        <v>0</v>
      </c>
      <c r="AL94">
        <v>0</v>
      </c>
    </row>
    <row r="95" spans="1:38">
      <c r="A95" t="s">
        <v>137</v>
      </c>
      <c r="B95" s="34">
        <v>259.69</v>
      </c>
      <c r="C95" s="34">
        <v>73.59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115.16</v>
      </c>
      <c r="N95">
        <v>269.92</v>
      </c>
      <c r="O95">
        <v>74.66</v>
      </c>
      <c r="P95">
        <v>7.56</v>
      </c>
      <c r="Q95">
        <v>11.01</v>
      </c>
      <c r="R95" s="93">
        <v>0</v>
      </c>
      <c r="S95" s="93">
        <v>0</v>
      </c>
      <c r="T95" s="93">
        <v>0</v>
      </c>
      <c r="U95">
        <v>7.63</v>
      </c>
      <c r="V95">
        <v>0</v>
      </c>
      <c r="W95">
        <v>5.9</v>
      </c>
      <c r="X95">
        <v>25.77</v>
      </c>
      <c r="Y95">
        <v>8.59</v>
      </c>
      <c r="Z95">
        <v>8.6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12.22</v>
      </c>
      <c r="AH95">
        <v>17.36</v>
      </c>
      <c r="AI95">
        <v>17.36</v>
      </c>
      <c r="AJ95">
        <v>29.45</v>
      </c>
      <c r="AK95">
        <v>0</v>
      </c>
      <c r="AL95">
        <v>0</v>
      </c>
    </row>
    <row r="96" spans="1:38">
      <c r="A96" t="s">
        <v>138</v>
      </c>
      <c r="B96" s="34">
        <v>259.69</v>
      </c>
      <c r="C96" s="34">
        <v>73.59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115.16</v>
      </c>
      <c r="N96">
        <v>269.92</v>
      </c>
      <c r="O96">
        <v>74.66</v>
      </c>
      <c r="P96">
        <v>7.56</v>
      </c>
      <c r="Q96">
        <v>10.25</v>
      </c>
      <c r="R96" s="93">
        <v>0</v>
      </c>
      <c r="S96" s="93">
        <v>0</v>
      </c>
      <c r="T96" s="93">
        <v>0</v>
      </c>
      <c r="U96">
        <v>7.63</v>
      </c>
      <c r="V96">
        <v>0</v>
      </c>
      <c r="W96">
        <v>5.9</v>
      </c>
      <c r="X96">
        <v>26.82</v>
      </c>
      <c r="Y96">
        <v>8.94</v>
      </c>
      <c r="Z96">
        <v>8.93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12.89</v>
      </c>
      <c r="AH96">
        <v>17.39</v>
      </c>
      <c r="AI96">
        <v>17.39</v>
      </c>
      <c r="AJ96">
        <v>29.45</v>
      </c>
      <c r="AK96">
        <v>0</v>
      </c>
      <c r="AL96">
        <v>0</v>
      </c>
    </row>
    <row r="97" spans="1:50">
      <c r="A97" t="s">
        <v>139</v>
      </c>
      <c r="B97" s="34">
        <v>259.69</v>
      </c>
      <c r="C97" s="34">
        <v>73.59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115.16</v>
      </c>
      <c r="N97">
        <v>269.92</v>
      </c>
      <c r="O97">
        <v>74.66</v>
      </c>
      <c r="P97">
        <v>7.56</v>
      </c>
      <c r="Q97">
        <v>9.25</v>
      </c>
      <c r="R97" s="93">
        <v>0</v>
      </c>
      <c r="S97" s="93">
        <v>0</v>
      </c>
      <c r="T97" s="93">
        <v>0</v>
      </c>
      <c r="U97">
        <v>7.63</v>
      </c>
      <c r="V97">
        <v>0</v>
      </c>
      <c r="W97">
        <v>5.9</v>
      </c>
      <c r="X97">
        <v>27.83</v>
      </c>
      <c r="Y97">
        <v>9.2799999999999994</v>
      </c>
      <c r="Z97">
        <v>9.27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13.22</v>
      </c>
      <c r="AH97">
        <v>17.54</v>
      </c>
      <c r="AI97">
        <v>17.54</v>
      </c>
      <c r="AJ97">
        <v>29.45</v>
      </c>
      <c r="AK97">
        <v>0</v>
      </c>
      <c r="AL97">
        <v>0</v>
      </c>
    </row>
    <row r="98" spans="1:50">
      <c r="A98" t="s">
        <v>140</v>
      </c>
      <c r="B98" s="34">
        <v>259.69</v>
      </c>
      <c r="C98" s="34">
        <v>73.59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115.16</v>
      </c>
      <c r="N98">
        <v>269.92</v>
      </c>
      <c r="O98">
        <v>74.66</v>
      </c>
      <c r="P98">
        <v>7.56</v>
      </c>
      <c r="Q98">
        <v>8.4499999999999993</v>
      </c>
      <c r="R98" s="93">
        <v>0</v>
      </c>
      <c r="S98" s="93">
        <v>0</v>
      </c>
      <c r="T98" s="93">
        <v>0</v>
      </c>
      <c r="U98">
        <v>7.63</v>
      </c>
      <c r="V98">
        <v>0</v>
      </c>
      <c r="W98">
        <v>5.9</v>
      </c>
      <c r="X98">
        <v>29.33</v>
      </c>
      <c r="Y98">
        <v>9.7799999999999994</v>
      </c>
      <c r="Z98">
        <v>9.77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13.55</v>
      </c>
      <c r="AH98">
        <v>17.579999999999998</v>
      </c>
      <c r="AI98">
        <v>17.579999999999998</v>
      </c>
      <c r="AJ98">
        <v>29.45</v>
      </c>
      <c r="AK98">
        <v>0</v>
      </c>
      <c r="AL98">
        <v>0</v>
      </c>
    </row>
    <row r="99" spans="1:50">
      <c r="A99" t="s">
        <v>141</v>
      </c>
      <c r="B99" s="34">
        <f>SUM(B3:B98)/4000</f>
        <v>5.6245599999999953</v>
      </c>
      <c r="C99" s="34">
        <f t="shared" ref="C99:P99" si="2">SUM(C3:C98)/4000</f>
        <v>1.7661600000000022</v>
      </c>
      <c r="D99" s="93">
        <f t="shared" ref="D99" si="3">SUM(D3:D98)/4000</f>
        <v>1.0259800000000001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0.10098749999999998</v>
      </c>
      <c r="K99" s="37">
        <f t="shared" si="2"/>
        <v>0.10098749999999998</v>
      </c>
      <c r="L99" s="37">
        <f t="shared" si="2"/>
        <v>0.10350750000000002</v>
      </c>
      <c r="M99">
        <f t="shared" si="2"/>
        <v>2.7638399999999974</v>
      </c>
      <c r="N99">
        <f t="shared" si="2"/>
        <v>6.4780799999999852</v>
      </c>
      <c r="O99">
        <f t="shared" si="2"/>
        <v>1.7918399999999979</v>
      </c>
      <c r="P99">
        <f t="shared" si="2"/>
        <v>0.1772800000000001</v>
      </c>
      <c r="Q99">
        <f t="shared" ref="Q99:AF99" si="5">SUM(Q3:Q98)/4000</f>
        <v>0.21404000000000004</v>
      </c>
      <c r="R99" s="93">
        <f t="shared" si="5"/>
        <v>0.33484249999999993</v>
      </c>
      <c r="S99" s="93">
        <f t="shared" si="5"/>
        <v>0.33722500000000005</v>
      </c>
      <c r="T99" s="93">
        <f t="shared" si="5"/>
        <v>0.35391250000000002</v>
      </c>
      <c r="U99">
        <f t="shared" si="5"/>
        <v>0.17805000000000004</v>
      </c>
      <c r="V99">
        <f t="shared" si="5"/>
        <v>0.78749700550000035</v>
      </c>
      <c r="W99">
        <f t="shared" si="5"/>
        <v>0.14000999999999997</v>
      </c>
      <c r="X99">
        <f t="shared" si="5"/>
        <v>1.3727450000000003</v>
      </c>
      <c r="Y99">
        <f t="shared" si="5"/>
        <v>0.45757749999999997</v>
      </c>
      <c r="Z99">
        <f t="shared" si="5"/>
        <v>0.45759999999999984</v>
      </c>
      <c r="AA99">
        <f t="shared" si="5"/>
        <v>1.6080825000000003</v>
      </c>
      <c r="AB99">
        <f t="shared" si="5"/>
        <v>0.32160499999999997</v>
      </c>
      <c r="AC99">
        <f t="shared" si="5"/>
        <v>0.64919749999999998</v>
      </c>
      <c r="AD99">
        <f t="shared" si="5"/>
        <v>0.32751749999999996</v>
      </c>
      <c r="AE99">
        <f t="shared" si="5"/>
        <v>0.71299999999999997</v>
      </c>
      <c r="AF99">
        <f t="shared" si="5"/>
        <v>0.35675000000000001</v>
      </c>
      <c r="AG99">
        <f t="shared" ref="AG99:AM99" si="6">SUM(AG3:AG98)/4000</f>
        <v>0.5115075</v>
      </c>
      <c r="AH99">
        <f t="shared" si="6"/>
        <v>0.94710000000000016</v>
      </c>
      <c r="AI99">
        <f t="shared" si="6"/>
        <v>0.94710000000000016</v>
      </c>
      <c r="AJ99">
        <f t="shared" si="6"/>
        <v>0.68307000000000018</v>
      </c>
      <c r="AK99">
        <f t="shared" si="6"/>
        <v>1.4137500000000001</v>
      </c>
      <c r="AL99">
        <f t="shared" si="6"/>
        <v>0.60283750000000003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512.33930671723556</v>
      </c>
      <c r="L3">
        <v>9.4195825088141909</v>
      </c>
      <c r="M3">
        <v>63.771661569826705</v>
      </c>
      <c r="N3">
        <v>51.882884174311926</v>
      </c>
      <c r="O3">
        <v>73.284491121081899</v>
      </c>
      <c r="P3">
        <v>20.299898580121706</v>
      </c>
      <c r="Q3">
        <v>8.777970787689096</v>
      </c>
      <c r="R3">
        <v>18.612066019656019</v>
      </c>
      <c r="S3">
        <v>11.589964928909952</v>
      </c>
      <c r="T3">
        <v>0</v>
      </c>
      <c r="U3">
        <v>51.473937535653164</v>
      </c>
      <c r="V3">
        <v>6.2558436815193579</v>
      </c>
      <c r="W3">
        <v>17.723389210689387</v>
      </c>
      <c r="X3">
        <v>64.789377782494867</v>
      </c>
      <c r="Y3">
        <v>0</v>
      </c>
      <c r="Z3">
        <v>2.8638167999999995</v>
      </c>
      <c r="AA3">
        <v>17.350406713706366</v>
      </c>
      <c r="AB3">
        <v>17.351255999999996</v>
      </c>
      <c r="AC3">
        <v>12.764903812156431</v>
      </c>
      <c r="AD3">
        <v>0</v>
      </c>
      <c r="AE3">
        <v>21.712782000000004</v>
      </c>
      <c r="AF3">
        <v>6.1515000000000004</v>
      </c>
      <c r="AG3">
        <v>27.614592479999999</v>
      </c>
      <c r="AH3">
        <v>51.366119999999995</v>
      </c>
      <c r="AI3">
        <v>0</v>
      </c>
      <c r="AJ3">
        <v>0</v>
      </c>
      <c r="AK3">
        <v>22.46322</v>
      </c>
      <c r="AL3">
        <v>64.150599999999997</v>
      </c>
      <c r="AM3">
        <v>4.6246599999999995</v>
      </c>
      <c r="AN3">
        <v>0</v>
      </c>
      <c r="AO3">
        <v>4.5193680000000001</v>
      </c>
      <c r="AP3">
        <v>5.8513940033480063</v>
      </c>
      <c r="AQ3">
        <v>31.442399999999996</v>
      </c>
      <c r="AR3">
        <v>3.8791999999999995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1169.399280464042</v>
      </c>
      <c r="DN3">
        <v>49.106513963172532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512.33930671723556</v>
      </c>
      <c r="L4">
        <v>9.4195825088141909</v>
      </c>
      <c r="M4">
        <v>63.771661569826705</v>
      </c>
      <c r="N4">
        <v>51.882884174311926</v>
      </c>
      <c r="O4">
        <v>73.284491121081899</v>
      </c>
      <c r="P4">
        <v>20.299898580121706</v>
      </c>
      <c r="Q4">
        <v>8.777970787689096</v>
      </c>
      <c r="R4">
        <v>18.612066019656019</v>
      </c>
      <c r="S4">
        <v>11.589964928909952</v>
      </c>
      <c r="T4">
        <v>0</v>
      </c>
      <c r="U4">
        <v>51.48111115280696</v>
      </c>
      <c r="V4">
        <v>6.2558436815193579</v>
      </c>
      <c r="W4">
        <v>19.194746781115882</v>
      </c>
      <c r="X4">
        <v>64.789377782494867</v>
      </c>
      <c r="Y4">
        <v>0</v>
      </c>
      <c r="Z4">
        <v>2.8638167999999995</v>
      </c>
      <c r="AA4">
        <v>17.350406713706366</v>
      </c>
      <c r="AB4">
        <v>17.351255999999996</v>
      </c>
      <c r="AC4">
        <v>12.764903812156431</v>
      </c>
      <c r="AD4">
        <v>0</v>
      </c>
      <c r="AE4">
        <v>21.712782000000004</v>
      </c>
      <c r="AF4">
        <v>6.1515000000000004</v>
      </c>
      <c r="AG4">
        <v>27.614592479999999</v>
      </c>
      <c r="AH4">
        <v>51.366119999999995</v>
      </c>
      <c r="AI4">
        <v>0</v>
      </c>
      <c r="AJ4">
        <v>0</v>
      </c>
      <c r="AK4">
        <v>22.46322</v>
      </c>
      <c r="AL4">
        <v>64.150599999999997</v>
      </c>
      <c r="AM4">
        <v>4.6246599999999995</v>
      </c>
      <c r="AN4">
        <v>0</v>
      </c>
      <c r="AO4">
        <v>4.5193680000000001</v>
      </c>
      <c r="AP4">
        <v>5.8513940033480063</v>
      </c>
      <c r="AQ4">
        <v>31.442399999999996</v>
      </c>
      <c r="AR4">
        <v>3.8791999999999995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1170.8182269865231</v>
      </c>
      <c r="DN4">
        <v>49.166098628271797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512.33930671723556</v>
      </c>
      <c r="L5">
        <v>9.4195825088141909</v>
      </c>
      <c r="M5">
        <v>63.771661569826705</v>
      </c>
      <c r="N5">
        <v>51.882884174311926</v>
      </c>
      <c r="O5">
        <v>73.284491121081899</v>
      </c>
      <c r="P5">
        <v>20.299898580121706</v>
      </c>
      <c r="Q5">
        <v>8.777970787689096</v>
      </c>
      <c r="R5">
        <v>18.612066019656019</v>
      </c>
      <c r="S5">
        <v>11.589964928909952</v>
      </c>
      <c r="T5">
        <v>0</v>
      </c>
      <c r="U5">
        <v>51.48111115280696</v>
      </c>
      <c r="V5">
        <v>6.2558436815193579</v>
      </c>
      <c r="W5">
        <v>18.656432949252267</v>
      </c>
      <c r="X5">
        <v>64.789377782494867</v>
      </c>
      <c r="Y5">
        <v>0</v>
      </c>
      <c r="Z5">
        <v>2.8638167999999995</v>
      </c>
      <c r="AA5">
        <v>17.350406713706366</v>
      </c>
      <c r="AB5">
        <v>17.351255999999996</v>
      </c>
      <c r="AC5">
        <v>12.764903812156431</v>
      </c>
      <c r="AD5">
        <v>0</v>
      </c>
      <c r="AE5">
        <v>21.712782000000004</v>
      </c>
      <c r="AF5">
        <v>6.1515000000000004</v>
      </c>
      <c r="AG5">
        <v>27.614592479999999</v>
      </c>
      <c r="AH5">
        <v>51.366119999999995</v>
      </c>
      <c r="AI5">
        <v>0</v>
      </c>
      <c r="AJ5">
        <v>0</v>
      </c>
      <c r="AK5">
        <v>22.46322</v>
      </c>
      <c r="AL5">
        <v>64.150599999999997</v>
      </c>
      <c r="AM5">
        <v>2.2830599999999994</v>
      </c>
      <c r="AN5">
        <v>0</v>
      </c>
      <c r="AO5">
        <v>4.5193680000000001</v>
      </c>
      <c r="AP5">
        <v>5.8513940033480063</v>
      </c>
      <c r="AQ5">
        <v>20.961600000000004</v>
      </c>
      <c r="AR5">
        <v>21.335599999999996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1174.7488567385922</v>
      </c>
      <c r="DN5">
        <v>49.331155044339155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512.33930671723556</v>
      </c>
      <c r="L6">
        <v>9.4195825088141909</v>
      </c>
      <c r="M6">
        <v>63.771661569826705</v>
      </c>
      <c r="N6">
        <v>51.882884174311926</v>
      </c>
      <c r="O6">
        <v>73.284491121081899</v>
      </c>
      <c r="P6">
        <v>20.299898580121706</v>
      </c>
      <c r="Q6">
        <v>8.777970787689096</v>
      </c>
      <c r="R6">
        <v>18.612066019656019</v>
      </c>
      <c r="S6">
        <v>11.589964928909952</v>
      </c>
      <c r="T6">
        <v>0</v>
      </c>
      <c r="U6">
        <v>51.48111115280696</v>
      </c>
      <c r="V6">
        <v>6.2558436815193579</v>
      </c>
      <c r="W6">
        <v>18.656432949252267</v>
      </c>
      <c r="X6">
        <v>64.789377782494867</v>
      </c>
      <c r="Y6">
        <v>0</v>
      </c>
      <c r="Z6">
        <v>2.8638167999999995</v>
      </c>
      <c r="AA6">
        <v>17.350406713706366</v>
      </c>
      <c r="AB6">
        <v>17.351255999999996</v>
      </c>
      <c r="AC6">
        <v>12.764903812156431</v>
      </c>
      <c r="AD6">
        <v>0</v>
      </c>
      <c r="AE6">
        <v>21.712782000000004</v>
      </c>
      <c r="AF6">
        <v>6.1515000000000004</v>
      </c>
      <c r="AG6">
        <v>27.614592479999999</v>
      </c>
      <c r="AH6">
        <v>51.366119999999995</v>
      </c>
      <c r="AI6">
        <v>0</v>
      </c>
      <c r="AJ6">
        <v>0</v>
      </c>
      <c r="AK6">
        <v>22.46322</v>
      </c>
      <c r="AL6">
        <v>64.150599999999997</v>
      </c>
      <c r="AM6">
        <v>0</v>
      </c>
      <c r="AN6">
        <v>0</v>
      </c>
      <c r="AO6">
        <v>4.5193680000000001</v>
      </c>
      <c r="AP6">
        <v>5.8513940033480063</v>
      </c>
      <c r="AQ6">
        <v>20.961600000000004</v>
      </c>
      <c r="AR6">
        <v>21.335599999999996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1172.5578042278644</v>
      </c>
      <c r="DN6">
        <v>49.239147555066836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512.33930671723556</v>
      </c>
      <c r="L7">
        <v>9.4195825088141909</v>
      </c>
      <c r="M7">
        <v>63.771661569826705</v>
      </c>
      <c r="N7">
        <v>51.882884174311926</v>
      </c>
      <c r="O7">
        <v>73.284491121081899</v>
      </c>
      <c r="P7">
        <v>20.299898580121706</v>
      </c>
      <c r="Q7">
        <v>8.777970787689096</v>
      </c>
      <c r="R7">
        <v>18.612066019656019</v>
      </c>
      <c r="S7">
        <v>11.589964928909952</v>
      </c>
      <c r="T7">
        <v>0</v>
      </c>
      <c r="U7">
        <v>51.48111115280696</v>
      </c>
      <c r="V7">
        <v>6.2558436815193579</v>
      </c>
      <c r="W7">
        <v>18.656432949252267</v>
      </c>
      <c r="X7">
        <v>64.789377782494867</v>
      </c>
      <c r="Y7">
        <v>0</v>
      </c>
      <c r="Z7">
        <v>2.8638167999999995</v>
      </c>
      <c r="AA7">
        <v>17.350406713706366</v>
      </c>
      <c r="AB7">
        <v>17.351255999999996</v>
      </c>
      <c r="AC7">
        <v>12.764903812156431</v>
      </c>
      <c r="AD7">
        <v>0</v>
      </c>
      <c r="AE7">
        <v>21.712782000000004</v>
      </c>
      <c r="AF7">
        <v>6.1515000000000004</v>
      </c>
      <c r="AG7">
        <v>27.614592479999999</v>
      </c>
      <c r="AH7">
        <v>51.366119999999995</v>
      </c>
      <c r="AI7">
        <v>0</v>
      </c>
      <c r="AJ7">
        <v>0</v>
      </c>
      <c r="AK7">
        <v>22.46322</v>
      </c>
      <c r="AL7">
        <v>64.150599999999997</v>
      </c>
      <c r="AM7">
        <v>0</v>
      </c>
      <c r="AN7">
        <v>0</v>
      </c>
      <c r="AO7">
        <v>4.5193680000000001</v>
      </c>
      <c r="AP7">
        <v>5.8513940033480063</v>
      </c>
      <c r="AQ7">
        <v>10.480800000000002</v>
      </c>
      <c r="AR7">
        <v>4.8489999999999993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1137.6053383932763</v>
      </c>
      <c r="DN7">
        <v>47.771413389654981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512.33930671723556</v>
      </c>
      <c r="L8">
        <v>9.4195825088141909</v>
      </c>
      <c r="M8">
        <v>63.771661569826705</v>
      </c>
      <c r="N8">
        <v>51.882884174311926</v>
      </c>
      <c r="O8">
        <v>73.284491121081899</v>
      </c>
      <c r="P8">
        <v>20.299898580121706</v>
      </c>
      <c r="Q8">
        <v>8.777970787689096</v>
      </c>
      <c r="R8">
        <v>18.612066019656019</v>
      </c>
      <c r="S8">
        <v>11.589964928909952</v>
      </c>
      <c r="T8">
        <v>0</v>
      </c>
      <c r="U8">
        <v>51.48111115280696</v>
      </c>
      <c r="V8">
        <v>6.2558436815193579</v>
      </c>
      <c r="W8">
        <v>18.656432949252267</v>
      </c>
      <c r="X8">
        <v>64.789377782494867</v>
      </c>
      <c r="Y8">
        <v>0</v>
      </c>
      <c r="Z8">
        <v>2.8638167999999995</v>
      </c>
      <c r="AA8">
        <v>17.350406713706366</v>
      </c>
      <c r="AB8">
        <v>17.351255999999996</v>
      </c>
      <c r="AC8">
        <v>12.764903812156431</v>
      </c>
      <c r="AD8">
        <v>0</v>
      </c>
      <c r="AE8">
        <v>21.712782000000004</v>
      </c>
      <c r="AF8">
        <v>6.1515000000000004</v>
      </c>
      <c r="AG8">
        <v>27.614592479999999</v>
      </c>
      <c r="AH8">
        <v>51.366119999999995</v>
      </c>
      <c r="AI8">
        <v>0</v>
      </c>
      <c r="AJ8">
        <v>0</v>
      </c>
      <c r="AK8">
        <v>22.46322</v>
      </c>
      <c r="AL8">
        <v>64.150599999999997</v>
      </c>
      <c r="AM8">
        <v>0</v>
      </c>
      <c r="AN8">
        <v>0</v>
      </c>
      <c r="AO8">
        <v>4.5193680000000001</v>
      </c>
      <c r="AP8">
        <v>5.8513940033480063</v>
      </c>
      <c r="AQ8">
        <v>10.480800000000002</v>
      </c>
      <c r="AR8">
        <v>3.8791999999999995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1136.1076301516409</v>
      </c>
      <c r="DN8">
        <v>47.708521631290459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512.33930671723556</v>
      </c>
      <c r="L9">
        <v>9.5030816120381392</v>
      </c>
      <c r="M9">
        <v>63.771661569826705</v>
      </c>
      <c r="N9">
        <v>51.882884174311926</v>
      </c>
      <c r="O9">
        <v>73.284491121081899</v>
      </c>
      <c r="P9">
        <v>20.299898580121706</v>
      </c>
      <c r="Q9">
        <v>8.8853408288508557</v>
      </c>
      <c r="R9">
        <v>18.612066019656019</v>
      </c>
      <c r="S9">
        <v>11.964113640225399</v>
      </c>
      <c r="T9">
        <v>0</v>
      </c>
      <c r="U9">
        <v>51.48111115280696</v>
      </c>
      <c r="V9">
        <v>6.2558436815193579</v>
      </c>
      <c r="W9">
        <v>18.656432949252267</v>
      </c>
      <c r="X9">
        <v>64.789377782494867</v>
      </c>
      <c r="Y9">
        <v>0</v>
      </c>
      <c r="Z9">
        <v>2.8638167999999995</v>
      </c>
      <c r="AA9">
        <v>17.350406713706366</v>
      </c>
      <c r="AB9">
        <v>17.351255999999996</v>
      </c>
      <c r="AC9">
        <v>12.764903812156431</v>
      </c>
      <c r="AD9">
        <v>0</v>
      </c>
      <c r="AE9">
        <v>21.712782000000004</v>
      </c>
      <c r="AF9">
        <v>6.1515000000000004</v>
      </c>
      <c r="AG9">
        <v>27.614592479999999</v>
      </c>
      <c r="AH9">
        <v>51.366119999999995</v>
      </c>
      <c r="AI9">
        <v>0</v>
      </c>
      <c r="AJ9">
        <v>0</v>
      </c>
      <c r="AK9">
        <v>22.46322</v>
      </c>
      <c r="AL9">
        <v>64.150599999999997</v>
      </c>
      <c r="AM9">
        <v>0</v>
      </c>
      <c r="AN9">
        <v>0</v>
      </c>
      <c r="AO9">
        <v>4.5193680000000001</v>
      </c>
      <c r="AP9">
        <v>5.8513940033480063</v>
      </c>
      <c r="AQ9">
        <v>0</v>
      </c>
      <c r="AR9">
        <v>3.8791999999999995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1126.5914546826782</v>
      </c>
      <c r="DN9">
        <v>47.308914955954478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512.33930671723556</v>
      </c>
      <c r="L10">
        <v>9.4198109616074621</v>
      </c>
      <c r="M10">
        <v>63.771661569826705</v>
      </c>
      <c r="N10">
        <v>51.882884174311926</v>
      </c>
      <c r="O10">
        <v>73.284491121081899</v>
      </c>
      <c r="P10">
        <v>20.299898580121706</v>
      </c>
      <c r="Q10">
        <v>8.7773534898085224</v>
      </c>
      <c r="R10">
        <v>18.612066019656019</v>
      </c>
      <c r="S10">
        <v>11.589477941834451</v>
      </c>
      <c r="T10">
        <v>0</v>
      </c>
      <c r="U10">
        <v>51.48111115280696</v>
      </c>
      <c r="V10">
        <v>6.2558436815193579</v>
      </c>
      <c r="W10">
        <v>18.656432949252267</v>
      </c>
      <c r="X10">
        <v>64.789377782494867</v>
      </c>
      <c r="Y10">
        <v>0</v>
      </c>
      <c r="Z10">
        <v>2.8638167999999995</v>
      </c>
      <c r="AA10">
        <v>17.350406713706366</v>
      </c>
      <c r="AB10">
        <v>17.351255999999996</v>
      </c>
      <c r="AC10">
        <v>12.764903812156431</v>
      </c>
      <c r="AD10">
        <v>0</v>
      </c>
      <c r="AE10">
        <v>21.712782000000004</v>
      </c>
      <c r="AF10">
        <v>6.1515000000000004</v>
      </c>
      <c r="AG10">
        <v>27.614592479999999</v>
      </c>
      <c r="AH10">
        <v>51.366119999999995</v>
      </c>
      <c r="AI10">
        <v>0</v>
      </c>
      <c r="AJ10">
        <v>0</v>
      </c>
      <c r="AK10">
        <v>22.46322</v>
      </c>
      <c r="AL10">
        <v>64.150599999999997</v>
      </c>
      <c r="AM10">
        <v>0</v>
      </c>
      <c r="AN10">
        <v>0</v>
      </c>
      <c r="AO10">
        <v>4.5193680000000001</v>
      </c>
      <c r="AP10">
        <v>5.8513940033480063</v>
      </c>
      <c r="AQ10">
        <v>0</v>
      </c>
      <c r="AR10">
        <v>3.8791999999999995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1126.0483661594853</v>
      </c>
      <c r="DN10">
        <v>47.286109791283423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528.47767269243832</v>
      </c>
      <c r="L11">
        <v>9.4195845840999333</v>
      </c>
      <c r="M11">
        <v>63.771661569826705</v>
      </c>
      <c r="N11">
        <v>51.882884174311926</v>
      </c>
      <c r="O11">
        <v>73.284491121081899</v>
      </c>
      <c r="P11">
        <v>20.299898580121706</v>
      </c>
      <c r="Q11">
        <v>8.7764169440242057</v>
      </c>
      <c r="R11">
        <v>18.612066019656019</v>
      </c>
      <c r="S11">
        <v>11.587572340425531</v>
      </c>
      <c r="T11">
        <v>0</v>
      </c>
      <c r="U11">
        <v>51.48111115280696</v>
      </c>
      <c r="V11">
        <v>6.2558436815193579</v>
      </c>
      <c r="W11">
        <v>18.656432949252267</v>
      </c>
      <c r="X11">
        <v>64.789377782494867</v>
      </c>
      <c r="Y11">
        <v>0</v>
      </c>
      <c r="Z11">
        <v>2.8638167999999995</v>
      </c>
      <c r="AA11">
        <v>17.350406713706366</v>
      </c>
      <c r="AB11">
        <v>17.351255999999996</v>
      </c>
      <c r="AC11">
        <v>12.764903812156431</v>
      </c>
      <c r="AD11">
        <v>0</v>
      </c>
      <c r="AE11">
        <v>21.712782000000004</v>
      </c>
      <c r="AF11">
        <v>6.1515000000000004</v>
      </c>
      <c r="AG11">
        <v>27.614592479999999</v>
      </c>
      <c r="AH11">
        <v>51.366119999999995</v>
      </c>
      <c r="AI11">
        <v>0</v>
      </c>
      <c r="AJ11">
        <v>0</v>
      </c>
      <c r="AK11">
        <v>22.46322</v>
      </c>
      <c r="AL11">
        <v>61.549899999999994</v>
      </c>
      <c r="AM11">
        <v>0</v>
      </c>
      <c r="AN11">
        <v>0</v>
      </c>
      <c r="AO11">
        <v>4.5193680000000001</v>
      </c>
      <c r="AP11">
        <v>5.8513940033480063</v>
      </c>
      <c r="AQ11">
        <v>0</v>
      </c>
      <c r="AR11">
        <v>4.8489999999999993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1139.9682359060653</v>
      </c>
      <c r="DN11">
        <v>47.870637495204981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512.34150353260407</v>
      </c>
      <c r="L12">
        <v>9.4197268203513751</v>
      </c>
      <c r="M12">
        <v>63.771661569826705</v>
      </c>
      <c r="N12">
        <v>51.882884174311926</v>
      </c>
      <c r="O12">
        <v>73.284491121081899</v>
      </c>
      <c r="P12">
        <v>20.299898580121706</v>
      </c>
      <c r="Q12">
        <v>8.7764169440242057</v>
      </c>
      <c r="R12">
        <v>18.612066019656019</v>
      </c>
      <c r="S12">
        <v>11.587572340425531</v>
      </c>
      <c r="T12">
        <v>0</v>
      </c>
      <c r="U12">
        <v>51.48111115280696</v>
      </c>
      <c r="V12">
        <v>6.2558436815193579</v>
      </c>
      <c r="W12">
        <v>18.656432949252267</v>
      </c>
      <c r="X12">
        <v>64.789377782494867</v>
      </c>
      <c r="Y12">
        <v>0</v>
      </c>
      <c r="Z12">
        <v>2.8638167999999995</v>
      </c>
      <c r="AA12">
        <v>17.350406713706366</v>
      </c>
      <c r="AB12">
        <v>17.351255999999996</v>
      </c>
      <c r="AC12">
        <v>12.764903812156431</v>
      </c>
      <c r="AD12">
        <v>0</v>
      </c>
      <c r="AE12">
        <v>21.712782000000004</v>
      </c>
      <c r="AF12">
        <v>6.1515000000000004</v>
      </c>
      <c r="AG12">
        <v>27.614592479999999</v>
      </c>
      <c r="AH12">
        <v>51.366119999999995</v>
      </c>
      <c r="AI12">
        <v>0</v>
      </c>
      <c r="AJ12">
        <v>0</v>
      </c>
      <c r="AK12">
        <v>22.46322</v>
      </c>
      <c r="AL12">
        <v>61.549899999999994</v>
      </c>
      <c r="AM12">
        <v>0</v>
      </c>
      <c r="AN12">
        <v>0</v>
      </c>
      <c r="AO12">
        <v>4.5193680000000001</v>
      </c>
      <c r="AP12">
        <v>5.8513940033480063</v>
      </c>
      <c r="AQ12">
        <v>0</v>
      </c>
      <c r="AR12">
        <v>4.8489999999999993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1124.4824906703971</v>
      </c>
      <c r="DN12">
        <v>47.220355807290652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512.34150353260407</v>
      </c>
      <c r="L13">
        <v>3.0009285051067773</v>
      </c>
      <c r="M13">
        <v>63.771661569826705</v>
      </c>
      <c r="N13">
        <v>51.882884174311926</v>
      </c>
      <c r="O13">
        <v>73.284491121081899</v>
      </c>
      <c r="P13">
        <v>20.299898580121706</v>
      </c>
      <c r="Q13">
        <v>5.2316963012259183</v>
      </c>
      <c r="R13">
        <v>18.612066019656019</v>
      </c>
      <c r="S13">
        <v>5.721251178623719</v>
      </c>
      <c r="T13">
        <v>0</v>
      </c>
      <c r="U13">
        <v>51.48111115280696</v>
      </c>
      <c r="V13">
        <v>6.2558436815193579</v>
      </c>
      <c r="W13">
        <v>18.656432949252267</v>
      </c>
      <c r="X13">
        <v>64.789377782494867</v>
      </c>
      <c r="Y13">
        <v>0</v>
      </c>
      <c r="Z13">
        <v>2.8638167999999995</v>
      </c>
      <c r="AA13">
        <v>17.350406713706366</v>
      </c>
      <c r="AB13">
        <v>17.351255999999996</v>
      </c>
      <c r="AC13">
        <v>12.764903812156431</v>
      </c>
      <c r="AD13">
        <v>0</v>
      </c>
      <c r="AE13">
        <v>21.712782000000004</v>
      </c>
      <c r="AF13">
        <v>6.1515000000000004</v>
      </c>
      <c r="AG13">
        <v>27.614592479999999</v>
      </c>
      <c r="AH13">
        <v>51.366119999999995</v>
      </c>
      <c r="AI13">
        <v>0</v>
      </c>
      <c r="AJ13">
        <v>0</v>
      </c>
      <c r="AK13">
        <v>22.46322</v>
      </c>
      <c r="AL13">
        <v>61.549899999999994</v>
      </c>
      <c r="AM13">
        <v>0</v>
      </c>
      <c r="AN13">
        <v>0</v>
      </c>
      <c r="AO13">
        <v>4.5193680000000001</v>
      </c>
      <c r="AP13">
        <v>5.8513940033480063</v>
      </c>
      <c r="AQ13">
        <v>0</v>
      </c>
      <c r="AR13">
        <v>4.8489999999999993</v>
      </c>
      <c r="AS13">
        <v>4.2537599999999998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1109.4039914812222</v>
      </c>
      <c r="DN13">
        <v>46.587174876620885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512.34150353260407</v>
      </c>
      <c r="L14">
        <v>3.0009193993257739</v>
      </c>
      <c r="M14">
        <v>63.771661569826705</v>
      </c>
      <c r="N14">
        <v>51.882884174311926</v>
      </c>
      <c r="O14">
        <v>73.284491121081899</v>
      </c>
      <c r="P14">
        <v>20.299898580121706</v>
      </c>
      <c r="Q14">
        <v>5.2316963012259183</v>
      </c>
      <c r="R14">
        <v>18.612066019656019</v>
      </c>
      <c r="S14">
        <v>5.721251178623719</v>
      </c>
      <c r="T14">
        <v>0</v>
      </c>
      <c r="U14">
        <v>51.48111115280696</v>
      </c>
      <c r="V14">
        <v>6.2558436815193579</v>
      </c>
      <c r="W14">
        <v>18.656432949252267</v>
      </c>
      <c r="X14">
        <v>64.789377782494867</v>
      </c>
      <c r="Y14">
        <v>0</v>
      </c>
      <c r="Z14">
        <v>2.8638167999999995</v>
      </c>
      <c r="AA14">
        <v>17.350406713706366</v>
      </c>
      <c r="AB14">
        <v>17.351255999999996</v>
      </c>
      <c r="AC14">
        <v>12.764903812156431</v>
      </c>
      <c r="AD14">
        <v>0</v>
      </c>
      <c r="AE14">
        <v>21.712782000000004</v>
      </c>
      <c r="AF14">
        <v>6.1515000000000004</v>
      </c>
      <c r="AG14">
        <v>27.614592479999999</v>
      </c>
      <c r="AH14">
        <v>51.366119999999995</v>
      </c>
      <c r="AI14">
        <v>0</v>
      </c>
      <c r="AJ14">
        <v>0</v>
      </c>
      <c r="AK14">
        <v>22.46322</v>
      </c>
      <c r="AL14">
        <v>61.549899999999994</v>
      </c>
      <c r="AM14">
        <v>0</v>
      </c>
      <c r="AN14">
        <v>0</v>
      </c>
      <c r="AO14">
        <v>4.5193680000000001</v>
      </c>
      <c r="AP14">
        <v>5.8513940033480063</v>
      </c>
      <c r="AQ14">
        <v>0</v>
      </c>
      <c r="AR14">
        <v>4.8489999999999993</v>
      </c>
      <c r="AS14">
        <v>4.2537599999999998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1109.4039827424042</v>
      </c>
      <c r="DN14">
        <v>46.58717450965792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512.33650246749391</v>
      </c>
      <c r="L15">
        <v>3.000971359609101</v>
      </c>
      <c r="M15">
        <v>63.771661569826705</v>
      </c>
      <c r="N15">
        <v>51.882884174311926</v>
      </c>
      <c r="O15">
        <v>73.284491121081899</v>
      </c>
      <c r="P15">
        <v>20.299898580121706</v>
      </c>
      <c r="Q15">
        <v>5.2316963012259183</v>
      </c>
      <c r="R15">
        <v>18.612066019656019</v>
      </c>
      <c r="S15">
        <v>5.721251178623719</v>
      </c>
      <c r="T15">
        <v>0</v>
      </c>
      <c r="U15">
        <v>51.48111115280696</v>
      </c>
      <c r="V15">
        <v>6.2558436815193579</v>
      </c>
      <c r="W15">
        <v>18.656432949252267</v>
      </c>
      <c r="X15">
        <v>64.789377782494867</v>
      </c>
      <c r="Y15">
        <v>0</v>
      </c>
      <c r="Z15">
        <v>2.8638167999999995</v>
      </c>
      <c r="AA15">
        <v>17.350406713706366</v>
      </c>
      <c r="AB15">
        <v>17.351255999999996</v>
      </c>
      <c r="AC15">
        <v>12.764903812156431</v>
      </c>
      <c r="AD15">
        <v>0</v>
      </c>
      <c r="AE15">
        <v>21.712782000000004</v>
      </c>
      <c r="AF15">
        <v>6.1515000000000004</v>
      </c>
      <c r="AG15">
        <v>27.614592479999999</v>
      </c>
      <c r="AH15">
        <v>51.366119999999995</v>
      </c>
      <c r="AI15">
        <v>0</v>
      </c>
      <c r="AJ15">
        <v>0</v>
      </c>
      <c r="AK15">
        <v>22.46322</v>
      </c>
      <c r="AL15">
        <v>61.549899999999994</v>
      </c>
      <c r="AM15">
        <v>0</v>
      </c>
      <c r="AN15">
        <v>0</v>
      </c>
      <c r="AO15">
        <v>4.5193680000000001</v>
      </c>
      <c r="AP15">
        <v>5.3450233684428907</v>
      </c>
      <c r="AQ15">
        <v>0</v>
      </c>
      <c r="AR15">
        <v>3.8791999999999995</v>
      </c>
      <c r="AS15">
        <v>4.2537599999999998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1107.9825814784651</v>
      </c>
      <c r="DN15">
        <v>46.527456033864972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512.33451376129415</v>
      </c>
      <c r="L16">
        <v>3.000971359609101</v>
      </c>
      <c r="M16">
        <v>63.771661569826705</v>
      </c>
      <c r="N16">
        <v>51.882884174311926</v>
      </c>
      <c r="O16">
        <v>73.284491121081899</v>
      </c>
      <c r="P16">
        <v>20.299898580121706</v>
      </c>
      <c r="Q16">
        <v>5.2316963012259183</v>
      </c>
      <c r="R16">
        <v>18.612066019656019</v>
      </c>
      <c r="S16">
        <v>5.721251178623719</v>
      </c>
      <c r="T16">
        <v>0</v>
      </c>
      <c r="U16">
        <v>51.48111115280696</v>
      </c>
      <c r="V16">
        <v>6.2558436815193579</v>
      </c>
      <c r="W16">
        <v>18.656432949252267</v>
      </c>
      <c r="X16">
        <v>64.789377782494867</v>
      </c>
      <c r="Y16">
        <v>0</v>
      </c>
      <c r="Z16">
        <v>2.8638167999999995</v>
      </c>
      <c r="AA16">
        <v>17.350406713706366</v>
      </c>
      <c r="AB16">
        <v>17.351255999999996</v>
      </c>
      <c r="AC16">
        <v>12.764903812156431</v>
      </c>
      <c r="AD16">
        <v>0</v>
      </c>
      <c r="AE16">
        <v>21.712782000000004</v>
      </c>
      <c r="AF16">
        <v>6.1515000000000004</v>
      </c>
      <c r="AG16">
        <v>27.614592479999999</v>
      </c>
      <c r="AH16">
        <v>51.366119999999995</v>
      </c>
      <c r="AI16">
        <v>0</v>
      </c>
      <c r="AJ16">
        <v>0</v>
      </c>
      <c r="AK16">
        <v>22.46322</v>
      </c>
      <c r="AL16">
        <v>61.549899999999994</v>
      </c>
      <c r="AM16">
        <v>0</v>
      </c>
      <c r="AN16">
        <v>0</v>
      </c>
      <c r="AO16">
        <v>4.5193680000000001</v>
      </c>
      <c r="AP16">
        <v>5.3450233684428907</v>
      </c>
      <c r="AQ16">
        <v>0</v>
      </c>
      <c r="AR16">
        <v>3.8791999999999995</v>
      </c>
      <c r="AS16">
        <v>4.2537599999999998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1107.9806729173654</v>
      </c>
      <c r="DN16">
        <v>46.527375888765242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512.34063617176821</v>
      </c>
      <c r="L17">
        <v>3.0321817147642207</v>
      </c>
      <c r="M17">
        <v>63.771661569826705</v>
      </c>
      <c r="N17">
        <v>51.882884174311926</v>
      </c>
      <c r="O17">
        <v>73.284491121081899</v>
      </c>
      <c r="P17">
        <v>20.299898580121706</v>
      </c>
      <c r="Q17">
        <v>5.2316963012259183</v>
      </c>
      <c r="R17">
        <v>18.612066019656019</v>
      </c>
      <c r="S17">
        <v>5.721251178623719</v>
      </c>
      <c r="T17">
        <v>0</v>
      </c>
      <c r="U17">
        <v>51.48111115280696</v>
      </c>
      <c r="V17">
        <v>6.2558436815193579</v>
      </c>
      <c r="W17">
        <v>18.656432949252267</v>
      </c>
      <c r="X17">
        <v>64.789377782494867</v>
      </c>
      <c r="Y17">
        <v>0</v>
      </c>
      <c r="Z17">
        <v>2.8638167999999995</v>
      </c>
      <c r="AA17">
        <v>12.318788766731524</v>
      </c>
      <c r="AB17">
        <v>17.351255999999996</v>
      </c>
      <c r="AC17">
        <v>12.764903812156431</v>
      </c>
      <c r="AD17">
        <v>0</v>
      </c>
      <c r="AE17">
        <v>21.712782000000004</v>
      </c>
      <c r="AF17">
        <v>6.1515000000000004</v>
      </c>
      <c r="AG17">
        <v>27.614592479999999</v>
      </c>
      <c r="AH17">
        <v>51.366119999999995</v>
      </c>
      <c r="AI17">
        <v>0</v>
      </c>
      <c r="AJ17">
        <v>0</v>
      </c>
      <c r="AK17">
        <v>22.46322</v>
      </c>
      <c r="AL17">
        <v>61.549899999999994</v>
      </c>
      <c r="AM17">
        <v>0</v>
      </c>
      <c r="AN17">
        <v>0</v>
      </c>
      <c r="AO17">
        <v>4.5193680000000001</v>
      </c>
      <c r="AP17">
        <v>5.3450233684428907</v>
      </c>
      <c r="AQ17">
        <v>0</v>
      </c>
      <c r="AR17">
        <v>4.3640999999999988</v>
      </c>
      <c r="AS17">
        <v>4.2537599999999998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1103.653129023744</v>
      </c>
      <c r="DN17">
        <v>46.345534601040654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512.34063617176821</v>
      </c>
      <c r="L18">
        <v>3.0321817147642207</v>
      </c>
      <c r="M18">
        <v>63.771661569826705</v>
      </c>
      <c r="N18">
        <v>51.882884174311926</v>
      </c>
      <c r="O18">
        <v>73.284491121081899</v>
      </c>
      <c r="P18">
        <v>20.299898580121706</v>
      </c>
      <c r="Q18">
        <v>5.2316963012259183</v>
      </c>
      <c r="R18">
        <v>18.612066019656019</v>
      </c>
      <c r="S18">
        <v>5.721251178623719</v>
      </c>
      <c r="T18">
        <v>0</v>
      </c>
      <c r="U18">
        <v>51.48111115280696</v>
      </c>
      <c r="V18">
        <v>6.2558436815193579</v>
      </c>
      <c r="W18">
        <v>18.656432949252267</v>
      </c>
      <c r="X18">
        <v>64.789377782494867</v>
      </c>
      <c r="Y18">
        <v>0</v>
      </c>
      <c r="Z18">
        <v>2.8638167999999995</v>
      </c>
      <c r="AA18">
        <v>12.318788766731524</v>
      </c>
      <c r="AB18">
        <v>17.351255999999996</v>
      </c>
      <c r="AC18">
        <v>12.764903812156431</v>
      </c>
      <c r="AD18">
        <v>0</v>
      </c>
      <c r="AE18">
        <v>21.712782000000004</v>
      </c>
      <c r="AF18">
        <v>6.1515000000000004</v>
      </c>
      <c r="AG18">
        <v>27.614592479999999</v>
      </c>
      <c r="AH18">
        <v>51.366119999999995</v>
      </c>
      <c r="AI18">
        <v>0</v>
      </c>
      <c r="AJ18">
        <v>0</v>
      </c>
      <c r="AK18">
        <v>22.46322</v>
      </c>
      <c r="AL18">
        <v>61.549899999999994</v>
      </c>
      <c r="AM18">
        <v>0</v>
      </c>
      <c r="AN18">
        <v>0</v>
      </c>
      <c r="AO18">
        <v>4.5193680000000001</v>
      </c>
      <c r="AP18">
        <v>5.3450233684428907</v>
      </c>
      <c r="AQ18">
        <v>0</v>
      </c>
      <c r="AR18">
        <v>4.3640999999999988</v>
      </c>
      <c r="AS18">
        <v>4.2537599999999998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1103.653129023744</v>
      </c>
      <c r="DN18">
        <v>46.345534601040654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512.33864867046839</v>
      </c>
      <c r="L19">
        <v>3.0321817147642207</v>
      </c>
      <c r="M19">
        <v>63.771661569826705</v>
      </c>
      <c r="N19">
        <v>51.882884174311926</v>
      </c>
      <c r="O19">
        <v>73.284491121081899</v>
      </c>
      <c r="P19">
        <v>20.299898580121706</v>
      </c>
      <c r="Q19">
        <v>5.2316963012259183</v>
      </c>
      <c r="R19">
        <v>18.612066019656019</v>
      </c>
      <c r="S19">
        <v>5.721251178623719</v>
      </c>
      <c r="T19">
        <v>0</v>
      </c>
      <c r="U19">
        <v>51.48111115280696</v>
      </c>
      <c r="V19">
        <v>6.2558436815193579</v>
      </c>
      <c r="W19">
        <v>18.656432949252267</v>
      </c>
      <c r="X19">
        <v>64.789377782494867</v>
      </c>
      <c r="Y19">
        <v>0</v>
      </c>
      <c r="Z19">
        <v>2.8638167999999995</v>
      </c>
      <c r="AA19">
        <v>12.318788766731524</v>
      </c>
      <c r="AB19">
        <v>17.351255999999996</v>
      </c>
      <c r="AC19">
        <v>12.764903812156431</v>
      </c>
      <c r="AD19">
        <v>0</v>
      </c>
      <c r="AE19">
        <v>21.712782000000004</v>
      </c>
      <c r="AF19">
        <v>6.1515000000000004</v>
      </c>
      <c r="AG19">
        <v>27.614592479999999</v>
      </c>
      <c r="AH19">
        <v>51.366119999999995</v>
      </c>
      <c r="AI19">
        <v>0</v>
      </c>
      <c r="AJ19">
        <v>0</v>
      </c>
      <c r="AK19">
        <v>22.46322</v>
      </c>
      <c r="AL19">
        <v>61.549899999999994</v>
      </c>
      <c r="AM19">
        <v>0</v>
      </c>
      <c r="AN19">
        <v>0</v>
      </c>
      <c r="AO19">
        <v>4.5193680000000001</v>
      </c>
      <c r="AP19">
        <v>5.3450233684428907</v>
      </c>
      <c r="AQ19">
        <v>0</v>
      </c>
      <c r="AR19">
        <v>21.335599999999996</v>
      </c>
      <c r="AS19">
        <v>4.2537599999999998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1119.9387701689936</v>
      </c>
      <c r="DN19">
        <v>47.029405954490947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482.99867104998378</v>
      </c>
      <c r="L20">
        <v>3.0321817147642207</v>
      </c>
      <c r="M20">
        <v>63.771661569826705</v>
      </c>
      <c r="N20">
        <v>51.882884174311926</v>
      </c>
      <c r="O20">
        <v>73.284491121081899</v>
      </c>
      <c r="P20">
        <v>20.299898580121706</v>
      </c>
      <c r="Q20">
        <v>5.2316963012259183</v>
      </c>
      <c r="R20">
        <v>18.612066019656019</v>
      </c>
      <c r="S20">
        <v>5.721251178623719</v>
      </c>
      <c r="T20">
        <v>0</v>
      </c>
      <c r="U20">
        <v>51.48111115280696</v>
      </c>
      <c r="V20">
        <v>6.2558436815193579</v>
      </c>
      <c r="W20">
        <v>18.656432949252267</v>
      </c>
      <c r="X20">
        <v>64.789377782494867</v>
      </c>
      <c r="Y20">
        <v>0</v>
      </c>
      <c r="Z20">
        <v>2.8638167999999995</v>
      </c>
      <c r="AA20">
        <v>12.318788766731524</v>
      </c>
      <c r="AB20">
        <v>17.351255999999996</v>
      </c>
      <c r="AC20">
        <v>12.764903812156431</v>
      </c>
      <c r="AD20">
        <v>0</v>
      </c>
      <c r="AE20">
        <v>21.712782000000004</v>
      </c>
      <c r="AF20">
        <v>6.1515000000000004</v>
      </c>
      <c r="AG20">
        <v>27.614592479999999</v>
      </c>
      <c r="AH20">
        <v>51.366119999999995</v>
      </c>
      <c r="AI20">
        <v>0</v>
      </c>
      <c r="AJ20">
        <v>0</v>
      </c>
      <c r="AK20">
        <v>22.46322</v>
      </c>
      <c r="AL20">
        <v>61.549899999999994</v>
      </c>
      <c r="AM20">
        <v>0</v>
      </c>
      <c r="AN20">
        <v>0</v>
      </c>
      <c r="AO20">
        <v>4.5193680000000001</v>
      </c>
      <c r="AP20">
        <v>5.3450233684428907</v>
      </c>
      <c r="AQ20">
        <v>0</v>
      </c>
      <c r="AR20">
        <v>21.335599999999996</v>
      </c>
      <c r="AS20">
        <v>4.2537599999999998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1091.7811933542519</v>
      </c>
      <c r="DN20">
        <v>45.847005148748472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452.99884610114782</v>
      </c>
      <c r="L21">
        <v>3.000971359609101</v>
      </c>
      <c r="M21">
        <v>63.771661569826705</v>
      </c>
      <c r="N21">
        <v>51.882884174311926</v>
      </c>
      <c r="O21">
        <v>73.284491121081899</v>
      </c>
      <c r="P21">
        <v>20.299898580121706</v>
      </c>
      <c r="Q21">
        <v>5.2316963012259183</v>
      </c>
      <c r="R21">
        <v>18.612066019656019</v>
      </c>
      <c r="S21">
        <v>5.721251178623719</v>
      </c>
      <c r="T21">
        <v>0</v>
      </c>
      <c r="U21">
        <v>51.48111115280696</v>
      </c>
      <c r="V21">
        <v>6.2558436815193579</v>
      </c>
      <c r="W21">
        <v>18.26204161443971</v>
      </c>
      <c r="X21">
        <v>64.789377782494867</v>
      </c>
      <c r="Y21">
        <v>0</v>
      </c>
      <c r="Z21">
        <v>2.8638167999999995</v>
      </c>
      <c r="AA21">
        <v>12.318788766731524</v>
      </c>
      <c r="AB21">
        <v>17.351255999999996</v>
      </c>
      <c r="AC21">
        <v>12.764903812156431</v>
      </c>
      <c r="AD21">
        <v>0</v>
      </c>
      <c r="AE21">
        <v>21.712782000000004</v>
      </c>
      <c r="AF21">
        <v>6.1515000000000004</v>
      </c>
      <c r="AG21">
        <v>27.614592479999999</v>
      </c>
      <c r="AH21">
        <v>51.366119999999995</v>
      </c>
      <c r="AI21">
        <v>0</v>
      </c>
      <c r="AJ21">
        <v>0</v>
      </c>
      <c r="AK21">
        <v>22.46322</v>
      </c>
      <c r="AL21">
        <v>61.549899999999994</v>
      </c>
      <c r="AM21">
        <v>0</v>
      </c>
      <c r="AN21">
        <v>0</v>
      </c>
      <c r="AO21">
        <v>4.5193680000000001</v>
      </c>
      <c r="AP21">
        <v>5.3450233684428907</v>
      </c>
      <c r="AQ21">
        <v>0</v>
      </c>
      <c r="AR21">
        <v>3.8791999999999995</v>
      </c>
      <c r="AS21">
        <v>4.2537599999999998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1045.8290041760995</v>
      </c>
      <c r="DN21">
        <v>43.917367688097094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445.00060302765809</v>
      </c>
      <c r="L22">
        <v>3.000971359609101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5.2316963012259183</v>
      </c>
      <c r="R22">
        <v>18.612066019656019</v>
      </c>
      <c r="S22">
        <v>5.721251178623719</v>
      </c>
      <c r="T22">
        <v>0</v>
      </c>
      <c r="U22">
        <v>51.48111115280696</v>
      </c>
      <c r="V22">
        <v>6.2558436815193579</v>
      </c>
      <c r="W22">
        <v>18.26204161443971</v>
      </c>
      <c r="X22">
        <v>64.789377782494867</v>
      </c>
      <c r="Y22">
        <v>0</v>
      </c>
      <c r="Z22">
        <v>2.8638167999999995</v>
      </c>
      <c r="AA22">
        <v>12.318788766731524</v>
      </c>
      <c r="AB22">
        <v>17.351255999999996</v>
      </c>
      <c r="AC22">
        <v>12.764903812156431</v>
      </c>
      <c r="AD22">
        <v>0</v>
      </c>
      <c r="AE22">
        <v>21.712782000000004</v>
      </c>
      <c r="AF22">
        <v>6.1515000000000004</v>
      </c>
      <c r="AG22">
        <v>27.614592479999999</v>
      </c>
      <c r="AH22">
        <v>51.366119999999995</v>
      </c>
      <c r="AI22">
        <v>0</v>
      </c>
      <c r="AJ22">
        <v>0</v>
      </c>
      <c r="AK22">
        <v>22.46322</v>
      </c>
      <c r="AL22">
        <v>61.549899999999994</v>
      </c>
      <c r="AM22">
        <v>0</v>
      </c>
      <c r="AN22">
        <v>0</v>
      </c>
      <c r="AO22">
        <v>4.5193680000000001</v>
      </c>
      <c r="AP22">
        <v>5.3450233684428907</v>
      </c>
      <c r="AQ22">
        <v>0</v>
      </c>
      <c r="AR22">
        <v>3.8791999999999995</v>
      </c>
      <c r="AS22">
        <v>4.2537599999999998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1038.1530902994857</v>
      </c>
      <c r="DN22">
        <v>43.595038491221253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429.99867256995861</v>
      </c>
      <c r="L23">
        <v>3.000971359609101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5.1899627724867736</v>
      </c>
      <c r="R23">
        <v>18.612066019656019</v>
      </c>
      <c r="S23">
        <v>5.1267854674922608</v>
      </c>
      <c r="T23">
        <v>0</v>
      </c>
      <c r="U23">
        <v>51.48111115280696</v>
      </c>
      <c r="V23">
        <v>6.2558436815193579</v>
      </c>
      <c r="W23">
        <v>18.26204161443971</v>
      </c>
      <c r="X23">
        <v>64.789377782494867</v>
      </c>
      <c r="Y23">
        <v>0</v>
      </c>
      <c r="Z23">
        <v>2.8638167999999995</v>
      </c>
      <c r="AA23">
        <v>17.350406713706366</v>
      </c>
      <c r="AB23">
        <v>17.351255999999996</v>
      </c>
      <c r="AC23">
        <v>12.764903812156431</v>
      </c>
      <c r="AD23">
        <v>0</v>
      </c>
      <c r="AE23">
        <v>21.712782000000004</v>
      </c>
      <c r="AF23">
        <v>6.1515000000000004</v>
      </c>
      <c r="AG23">
        <v>27.614592479999999</v>
      </c>
      <c r="AH23">
        <v>51.366119999999995</v>
      </c>
      <c r="AI23">
        <v>0</v>
      </c>
      <c r="AJ23">
        <v>0</v>
      </c>
      <c r="AK23">
        <v>22.46322</v>
      </c>
      <c r="AL23">
        <v>61.549899999999994</v>
      </c>
      <c r="AM23">
        <v>0</v>
      </c>
      <c r="AN23">
        <v>0</v>
      </c>
      <c r="AO23">
        <v>4.5193680000000001</v>
      </c>
      <c r="AP23">
        <v>5.3450233684428907</v>
      </c>
      <c r="AQ23">
        <v>0</v>
      </c>
      <c r="AR23">
        <v>4.8489999999999993</v>
      </c>
      <c r="AS23">
        <v>4.2537599999999998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1028.9046249626442</v>
      </c>
      <c r="DN23">
        <v>43.206792077467355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406.00153384665265</v>
      </c>
      <c r="L24">
        <v>2.8550656673906931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3.5420237456445993</v>
      </c>
      <c r="R24">
        <v>18.612066019656019</v>
      </c>
      <c r="S24">
        <v>4.0013207697412074</v>
      </c>
      <c r="T24">
        <v>0</v>
      </c>
      <c r="U24">
        <v>51.48111115280696</v>
      </c>
      <c r="V24">
        <v>6.2558436815193579</v>
      </c>
      <c r="W24">
        <v>18.26204161443971</v>
      </c>
      <c r="X24">
        <v>64.789377782494867</v>
      </c>
      <c r="Y24">
        <v>0</v>
      </c>
      <c r="Z24">
        <v>2.8638167999999995</v>
      </c>
      <c r="AA24">
        <v>17.350406713706366</v>
      </c>
      <c r="AB24">
        <v>17.351255999999996</v>
      </c>
      <c r="AC24">
        <v>12.764903812156431</v>
      </c>
      <c r="AD24">
        <v>0</v>
      </c>
      <c r="AE24">
        <v>21.712782000000004</v>
      </c>
      <c r="AF24">
        <v>6.1515000000000004</v>
      </c>
      <c r="AG24">
        <v>27.614592479999999</v>
      </c>
      <c r="AH24">
        <v>51.366119999999995</v>
      </c>
      <c r="AI24">
        <v>0</v>
      </c>
      <c r="AJ24">
        <v>0</v>
      </c>
      <c r="AK24">
        <v>22.46322</v>
      </c>
      <c r="AL24">
        <v>61.549899999999994</v>
      </c>
      <c r="AM24">
        <v>0</v>
      </c>
      <c r="AN24">
        <v>0</v>
      </c>
      <c r="AO24">
        <v>4.5193680000000001</v>
      </c>
      <c r="AP24">
        <v>5.3450233684428907</v>
      </c>
      <c r="AQ24">
        <v>10.480800000000002</v>
      </c>
      <c r="AR24">
        <v>4.8489999999999993</v>
      </c>
      <c r="AS24">
        <v>4.2537599999999998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1013.131333757729</v>
      </c>
      <c r="DN24">
        <v>42.544435142265229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378.9947832234418</v>
      </c>
      <c r="L25">
        <v>3.0009521600189371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3.0004363636363633</v>
      </c>
      <c r="R25">
        <v>18.612066019656019</v>
      </c>
      <c r="S25">
        <v>4.0016886917960095</v>
      </c>
      <c r="T25">
        <v>0</v>
      </c>
      <c r="U25">
        <v>51.64199461319766</v>
      </c>
      <c r="V25">
        <v>6.2558436815193579</v>
      </c>
      <c r="W25">
        <v>18.26204161443971</v>
      </c>
      <c r="X25">
        <v>64.789377782494867</v>
      </c>
      <c r="Y25">
        <v>0</v>
      </c>
      <c r="Z25">
        <v>5.7566195999999996</v>
      </c>
      <c r="AA25">
        <v>17.350406713706366</v>
      </c>
      <c r="AB25">
        <v>17.351255999999996</v>
      </c>
      <c r="AC25">
        <v>12.764903812156431</v>
      </c>
      <c r="AD25">
        <v>0</v>
      </c>
      <c r="AE25">
        <v>21.712782000000004</v>
      </c>
      <c r="AF25">
        <v>6.1515000000000004</v>
      </c>
      <c r="AG25">
        <v>27.614592479999999</v>
      </c>
      <c r="AH25">
        <v>51.366119999999995</v>
      </c>
      <c r="AI25">
        <v>0</v>
      </c>
      <c r="AJ25">
        <v>0</v>
      </c>
      <c r="AK25">
        <v>22.46322</v>
      </c>
      <c r="AL25">
        <v>61.549899999999994</v>
      </c>
      <c r="AM25">
        <v>0</v>
      </c>
      <c r="AN25">
        <v>0</v>
      </c>
      <c r="AO25">
        <v>4.5193680000000001</v>
      </c>
      <c r="AP25">
        <v>5.3450233684428907</v>
      </c>
      <c r="AQ25">
        <v>20.961600000000004</v>
      </c>
      <c r="AR25">
        <v>4.8489999999999993</v>
      </c>
      <c r="AS25">
        <v>4.2537599999999998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999.82260059180089</v>
      </c>
      <c r="DN25">
        <v>41.985570978047711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350.99644559564678</v>
      </c>
      <c r="L26">
        <v>3.0009401426659088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3.0004363636363633</v>
      </c>
      <c r="R26">
        <v>18.613113223644124</v>
      </c>
      <c r="S26">
        <v>4.0016886917960095</v>
      </c>
      <c r="T26">
        <v>0</v>
      </c>
      <c r="U26">
        <v>51.64199461319766</v>
      </c>
      <c r="V26">
        <v>6.2558436815193579</v>
      </c>
      <c r="W26">
        <v>18.26204161443971</v>
      </c>
      <c r="X26">
        <v>64.789377782494867</v>
      </c>
      <c r="Y26">
        <v>0</v>
      </c>
      <c r="Z26">
        <v>5.7566195999999996</v>
      </c>
      <c r="AA26">
        <v>17.350406713706366</v>
      </c>
      <c r="AB26">
        <v>17.351255999999996</v>
      </c>
      <c r="AC26">
        <v>12.764903812156431</v>
      </c>
      <c r="AD26">
        <v>0</v>
      </c>
      <c r="AE26">
        <v>21.712782000000004</v>
      </c>
      <c r="AF26">
        <v>6.1515000000000004</v>
      </c>
      <c r="AG26">
        <v>27.614592479999999</v>
      </c>
      <c r="AH26">
        <v>51.366119999999995</v>
      </c>
      <c r="AI26">
        <v>0</v>
      </c>
      <c r="AJ26">
        <v>0</v>
      </c>
      <c r="AK26">
        <v>22.46322</v>
      </c>
      <c r="AL26">
        <v>61.549899999999994</v>
      </c>
      <c r="AM26">
        <v>2.2830599999999994</v>
      </c>
      <c r="AN26">
        <v>0</v>
      </c>
      <c r="AO26">
        <v>4.5193680000000001</v>
      </c>
      <c r="AP26">
        <v>5.3450233684428907</v>
      </c>
      <c r="AQ26">
        <v>32.359470000000002</v>
      </c>
      <c r="AR26">
        <v>4.8489999999999993</v>
      </c>
      <c r="AS26">
        <v>4.2537599999999998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986.08317817258171</v>
      </c>
      <c r="DN26">
        <v>41.408620956106958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407.35448155140534</v>
      </c>
      <c r="L27">
        <v>3.0009478426191474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3.0004363636363633</v>
      </c>
      <c r="R27">
        <v>18.612066019656019</v>
      </c>
      <c r="S27">
        <v>4.0016886917960095</v>
      </c>
      <c r="T27">
        <v>0</v>
      </c>
      <c r="U27">
        <v>51.64199461319766</v>
      </c>
      <c r="V27">
        <v>6.2558436815193579</v>
      </c>
      <c r="W27">
        <v>18.26204161443971</v>
      </c>
      <c r="X27">
        <v>64.789377782494867</v>
      </c>
      <c r="Y27">
        <v>0</v>
      </c>
      <c r="Z27">
        <v>5.7566195999999996</v>
      </c>
      <c r="AA27">
        <v>18.513577979793244</v>
      </c>
      <c r="AB27">
        <v>17.351255999999996</v>
      </c>
      <c r="AC27">
        <v>12.764903812156431</v>
      </c>
      <c r="AD27">
        <v>0</v>
      </c>
      <c r="AE27">
        <v>21.712782000000004</v>
      </c>
      <c r="AF27">
        <v>6.1515000000000004</v>
      </c>
      <c r="AG27">
        <v>27.614592479999999</v>
      </c>
      <c r="AH27">
        <v>51.366119999999995</v>
      </c>
      <c r="AI27">
        <v>0</v>
      </c>
      <c r="AJ27">
        <v>0</v>
      </c>
      <c r="AK27">
        <v>22.46322</v>
      </c>
      <c r="AL27">
        <v>61.549899999999994</v>
      </c>
      <c r="AM27">
        <v>4.6246599999999995</v>
      </c>
      <c r="AN27">
        <v>0</v>
      </c>
      <c r="AO27">
        <v>4.5193680000000001</v>
      </c>
      <c r="AP27">
        <v>5.3450233684428907</v>
      </c>
      <c r="AQ27">
        <v>43.145960000000002</v>
      </c>
      <c r="AR27">
        <v>3.8791999999999995</v>
      </c>
      <c r="AS27">
        <v>4.4309999999999992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1053.1236650118644</v>
      </c>
      <c r="DN27">
        <v>44.223831834635185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443.00241125793161</v>
      </c>
      <c r="L28">
        <v>3.0009478426191474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3.0004363636363633</v>
      </c>
      <c r="R28">
        <v>18.612066019656019</v>
      </c>
      <c r="S28">
        <v>4.0016886917960095</v>
      </c>
      <c r="T28">
        <v>0</v>
      </c>
      <c r="U28">
        <v>51.64199461319766</v>
      </c>
      <c r="V28">
        <v>6.2558436815193579</v>
      </c>
      <c r="W28">
        <v>18.26204161443971</v>
      </c>
      <c r="X28">
        <v>64.789377782494867</v>
      </c>
      <c r="Y28">
        <v>0</v>
      </c>
      <c r="Z28">
        <v>5.7566195999999996</v>
      </c>
      <c r="AA28">
        <v>18.513577979793244</v>
      </c>
      <c r="AB28">
        <v>17.351255999999996</v>
      </c>
      <c r="AC28">
        <v>12.764903812156431</v>
      </c>
      <c r="AD28">
        <v>0</v>
      </c>
      <c r="AE28">
        <v>21.712782000000004</v>
      </c>
      <c r="AF28">
        <v>6.1515000000000004</v>
      </c>
      <c r="AG28">
        <v>27.614592479999999</v>
      </c>
      <c r="AH28">
        <v>51.366119999999995</v>
      </c>
      <c r="AI28">
        <v>0</v>
      </c>
      <c r="AJ28">
        <v>0</v>
      </c>
      <c r="AK28">
        <v>22.46322</v>
      </c>
      <c r="AL28">
        <v>61.549899999999994</v>
      </c>
      <c r="AM28">
        <v>5.8539999999999992</v>
      </c>
      <c r="AN28">
        <v>0</v>
      </c>
      <c r="AO28">
        <v>4.5193680000000001</v>
      </c>
      <c r="AP28">
        <v>5.3450233684428907</v>
      </c>
      <c r="AQ28">
        <v>43.145960000000002</v>
      </c>
      <c r="AR28">
        <v>3.8791999999999995</v>
      </c>
      <c r="AS28">
        <v>4.4309999999999992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1088.5147801529783</v>
      </c>
      <c r="DN28">
        <v>45.709986400047526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463.00126312055585</v>
      </c>
      <c r="L29">
        <v>3.0009478426191474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3.0004363636363633</v>
      </c>
      <c r="R29">
        <v>18.612066019656019</v>
      </c>
      <c r="S29">
        <v>4.0016886917960095</v>
      </c>
      <c r="T29">
        <v>0</v>
      </c>
      <c r="U29">
        <v>51.64199461319766</v>
      </c>
      <c r="V29">
        <v>6.2558436815193579</v>
      </c>
      <c r="W29">
        <v>18.26204161443971</v>
      </c>
      <c r="X29">
        <v>64.789377782494867</v>
      </c>
      <c r="Y29">
        <v>0</v>
      </c>
      <c r="Z29">
        <v>5.7566195999999996</v>
      </c>
      <c r="AA29">
        <v>18.513577979793244</v>
      </c>
      <c r="AB29">
        <v>17.351255999999996</v>
      </c>
      <c r="AC29">
        <v>12.764903812156431</v>
      </c>
      <c r="AD29">
        <v>0</v>
      </c>
      <c r="AE29">
        <v>21.712782000000004</v>
      </c>
      <c r="AF29">
        <v>6.1515000000000004</v>
      </c>
      <c r="AG29">
        <v>27.614592479999999</v>
      </c>
      <c r="AH29">
        <v>51.366119999999995</v>
      </c>
      <c r="AI29">
        <v>0</v>
      </c>
      <c r="AJ29">
        <v>0</v>
      </c>
      <c r="AK29">
        <v>22.46322</v>
      </c>
      <c r="AL29">
        <v>61.549899999999994</v>
      </c>
      <c r="AM29">
        <v>5.8539999999999992</v>
      </c>
      <c r="AN29">
        <v>0</v>
      </c>
      <c r="AO29">
        <v>4.5193680000000001</v>
      </c>
      <c r="AP29">
        <v>5.3450233684428907</v>
      </c>
      <c r="AQ29">
        <v>43.145960000000002</v>
      </c>
      <c r="AR29">
        <v>4.8489999999999993</v>
      </c>
      <c r="AS29">
        <v>14.1792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1117.9937433829496</v>
      </c>
      <c r="DN29">
        <v>46.947875032700594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431.00133523165363</v>
      </c>
      <c r="L30">
        <v>3.0009478426191474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3.0004363636363633</v>
      </c>
      <c r="R30">
        <v>18.612066019656019</v>
      </c>
      <c r="S30">
        <v>4.0016886917960095</v>
      </c>
      <c r="T30">
        <v>0</v>
      </c>
      <c r="U30">
        <v>51.64199461319766</v>
      </c>
      <c r="V30">
        <v>6.2558436815193579</v>
      </c>
      <c r="W30">
        <v>18.26204161443971</v>
      </c>
      <c r="X30">
        <v>64.789377782494867</v>
      </c>
      <c r="Y30">
        <v>0</v>
      </c>
      <c r="Z30">
        <v>5.7566195999999996</v>
      </c>
      <c r="AA30">
        <v>18.513577979793244</v>
      </c>
      <c r="AB30">
        <v>17.351255999999996</v>
      </c>
      <c r="AC30">
        <v>12.764903812156431</v>
      </c>
      <c r="AD30">
        <v>0</v>
      </c>
      <c r="AE30">
        <v>21.712782000000004</v>
      </c>
      <c r="AF30">
        <v>6.1515000000000004</v>
      </c>
      <c r="AG30">
        <v>27.614592479999999</v>
      </c>
      <c r="AH30">
        <v>51.366119999999995</v>
      </c>
      <c r="AI30">
        <v>0</v>
      </c>
      <c r="AJ30">
        <v>0</v>
      </c>
      <c r="AK30">
        <v>22.46322</v>
      </c>
      <c r="AL30">
        <v>61.549899999999994</v>
      </c>
      <c r="AM30">
        <v>5.8539999999999992</v>
      </c>
      <c r="AN30">
        <v>0</v>
      </c>
      <c r="AO30">
        <v>4.5193680000000001</v>
      </c>
      <c r="AP30">
        <v>5.3450233684428907</v>
      </c>
      <c r="AQ30">
        <v>34.062600000000003</v>
      </c>
      <c r="AR30">
        <v>4.8489999999999993</v>
      </c>
      <c r="AS30">
        <v>14.1792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1078.5661118626865</v>
      </c>
      <c r="DN30">
        <v>45.292218664061139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354.00358681652369</v>
      </c>
      <c r="L31">
        <v>3.0009478426191474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3.0004363636363633</v>
      </c>
      <c r="R31">
        <v>18.612066019656019</v>
      </c>
      <c r="S31">
        <v>4.0016886917960095</v>
      </c>
      <c r="T31">
        <v>0</v>
      </c>
      <c r="U31">
        <v>51.64199461319766</v>
      </c>
      <c r="V31">
        <v>6.2558436815193579</v>
      </c>
      <c r="W31">
        <v>18.26204161443971</v>
      </c>
      <c r="X31">
        <v>64.789377782494867</v>
      </c>
      <c r="Y31">
        <v>0</v>
      </c>
      <c r="Z31">
        <v>5.7566195999999996</v>
      </c>
      <c r="AA31">
        <v>18.513577979793244</v>
      </c>
      <c r="AB31">
        <v>17.351255999999996</v>
      </c>
      <c r="AC31">
        <v>12.764903812156431</v>
      </c>
      <c r="AD31">
        <v>0</v>
      </c>
      <c r="AE31">
        <v>21.712782000000004</v>
      </c>
      <c r="AF31">
        <v>6.1515000000000004</v>
      </c>
      <c r="AG31">
        <v>27.614592479999999</v>
      </c>
      <c r="AH31">
        <v>51.366119999999995</v>
      </c>
      <c r="AI31">
        <v>0</v>
      </c>
      <c r="AJ31">
        <v>0</v>
      </c>
      <c r="AK31">
        <v>22.46322</v>
      </c>
      <c r="AL31">
        <v>61.549899999999994</v>
      </c>
      <c r="AM31">
        <v>5.8539999999999992</v>
      </c>
      <c r="AN31">
        <v>0</v>
      </c>
      <c r="AO31">
        <v>4.5193680000000001</v>
      </c>
      <c r="AP31">
        <v>5.3450233684428907</v>
      </c>
      <c r="AQ31">
        <v>34.062600000000003</v>
      </c>
      <c r="AR31">
        <v>21.335599999999996</v>
      </c>
      <c r="AS31">
        <v>14.1792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1020.4935626563741</v>
      </c>
      <c r="DN31">
        <v>42.85361945524356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322.00382453824193</v>
      </c>
      <c r="L32">
        <v>3.0009478426191474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3.0004363636363633</v>
      </c>
      <c r="R32">
        <v>18.612066019656019</v>
      </c>
      <c r="S32">
        <v>4.0016886917960095</v>
      </c>
      <c r="T32">
        <v>0</v>
      </c>
      <c r="U32">
        <v>51.64199461319766</v>
      </c>
      <c r="V32">
        <v>6.2558436815193579</v>
      </c>
      <c r="W32">
        <v>18.26204161443971</v>
      </c>
      <c r="X32">
        <v>64.789377782494867</v>
      </c>
      <c r="Y32">
        <v>0</v>
      </c>
      <c r="Z32">
        <v>5.7566195999999996</v>
      </c>
      <c r="AA32">
        <v>18.513577979793244</v>
      </c>
      <c r="AB32">
        <v>17.351255999999996</v>
      </c>
      <c r="AC32">
        <v>12.764903812156431</v>
      </c>
      <c r="AD32">
        <v>0</v>
      </c>
      <c r="AE32">
        <v>21.712782000000004</v>
      </c>
      <c r="AF32">
        <v>6.1515000000000004</v>
      </c>
      <c r="AG32">
        <v>27.614592479999999</v>
      </c>
      <c r="AH32">
        <v>51.366119999999995</v>
      </c>
      <c r="AI32">
        <v>0</v>
      </c>
      <c r="AJ32">
        <v>0</v>
      </c>
      <c r="AK32">
        <v>22.46322</v>
      </c>
      <c r="AL32">
        <v>61.549899999999994</v>
      </c>
      <c r="AM32">
        <v>4.6246599999999995</v>
      </c>
      <c r="AN32">
        <v>0</v>
      </c>
      <c r="AO32">
        <v>4.5193680000000001</v>
      </c>
      <c r="AP32">
        <v>5.3450233684428907</v>
      </c>
      <c r="AQ32">
        <v>34.062600000000003</v>
      </c>
      <c r="AR32">
        <v>21.335599999999996</v>
      </c>
      <c r="AS32">
        <v>14.1792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988.60359330000301</v>
      </c>
      <c r="DN32">
        <v>41.5144865333327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321.00371781568094</v>
      </c>
      <c r="L33">
        <v>3.0009478426191474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3.0004363636363633</v>
      </c>
      <c r="R33">
        <v>18.612066019656019</v>
      </c>
      <c r="S33">
        <v>4.0016886917960095</v>
      </c>
      <c r="T33">
        <v>0</v>
      </c>
      <c r="U33">
        <v>51.64199461319766</v>
      </c>
      <c r="V33">
        <v>6.2558436815193579</v>
      </c>
      <c r="W33">
        <v>18.26204161443971</v>
      </c>
      <c r="X33">
        <v>64.789377782494867</v>
      </c>
      <c r="Y33">
        <v>0</v>
      </c>
      <c r="Z33">
        <v>2.8638167999999995</v>
      </c>
      <c r="AA33">
        <v>18.513577979793244</v>
      </c>
      <c r="AB33">
        <v>17.351255999999996</v>
      </c>
      <c r="AC33">
        <v>12.764903812156431</v>
      </c>
      <c r="AD33">
        <v>0</v>
      </c>
      <c r="AE33">
        <v>21.712782000000004</v>
      </c>
      <c r="AF33">
        <v>6.1515000000000004</v>
      </c>
      <c r="AG33">
        <v>27.614592479999999</v>
      </c>
      <c r="AH33">
        <v>51.366119999999995</v>
      </c>
      <c r="AI33">
        <v>0</v>
      </c>
      <c r="AJ33">
        <v>0</v>
      </c>
      <c r="AK33">
        <v>22.46322</v>
      </c>
      <c r="AL33">
        <v>59.816099999999992</v>
      </c>
      <c r="AM33">
        <v>4.2734199999999998</v>
      </c>
      <c r="AN33">
        <v>0</v>
      </c>
      <c r="AO33">
        <v>4.5193680000000001</v>
      </c>
      <c r="AP33">
        <v>5.3450233684428907</v>
      </c>
      <c r="AQ33">
        <v>20.961600000000004</v>
      </c>
      <c r="AR33">
        <v>4.8489999999999993</v>
      </c>
      <c r="AS33">
        <v>4.7264000000000008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945.39948397449109</v>
      </c>
      <c r="DN33">
        <v>39.700246336283769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303.99972753661433</v>
      </c>
      <c r="L34">
        <v>3.0009401426659088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3.4690687966695877</v>
      </c>
      <c r="R34">
        <v>18.614909867282169</v>
      </c>
      <c r="S34">
        <v>4.0014106307583273</v>
      </c>
      <c r="T34">
        <v>0</v>
      </c>
      <c r="U34">
        <v>51.64199461319766</v>
      </c>
      <c r="V34">
        <v>6.2558436815193579</v>
      </c>
      <c r="W34">
        <v>18.26204161443971</v>
      </c>
      <c r="X34">
        <v>64.789377782494867</v>
      </c>
      <c r="Y34">
        <v>0</v>
      </c>
      <c r="Z34">
        <v>2.8638167999999995</v>
      </c>
      <c r="AA34">
        <v>18.513577979793244</v>
      </c>
      <c r="AB34">
        <v>17.351255999999996</v>
      </c>
      <c r="AC34">
        <v>12.764903812156431</v>
      </c>
      <c r="AD34">
        <v>0</v>
      </c>
      <c r="AE34">
        <v>21.712782000000004</v>
      </c>
      <c r="AF34">
        <v>6.1515000000000004</v>
      </c>
      <c r="AG34">
        <v>27.614592479999999</v>
      </c>
      <c r="AH34">
        <v>51.366119999999995</v>
      </c>
      <c r="AI34">
        <v>0</v>
      </c>
      <c r="AJ34">
        <v>0</v>
      </c>
      <c r="AK34">
        <v>22.46322</v>
      </c>
      <c r="AL34">
        <v>59.816099999999992</v>
      </c>
      <c r="AM34">
        <v>0</v>
      </c>
      <c r="AN34">
        <v>0</v>
      </c>
      <c r="AO34">
        <v>4.5193680000000001</v>
      </c>
      <c r="AP34">
        <v>5.3450233684428907</v>
      </c>
      <c r="AQ34">
        <v>10.480800000000002</v>
      </c>
      <c r="AR34">
        <v>4.8489999999999993</v>
      </c>
      <c r="AS34">
        <v>4.2537599999999998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914.91973877840871</v>
      </c>
      <c r="DN34">
        <v>38.420331772968098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352.99382074028756</v>
      </c>
      <c r="L35">
        <v>3.0009584428989213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5.0516375429864251</v>
      </c>
      <c r="R35">
        <v>18.614909867282169</v>
      </c>
      <c r="S35">
        <v>5.9066132594594603</v>
      </c>
      <c r="T35">
        <v>0</v>
      </c>
      <c r="U35">
        <v>51.64199461319766</v>
      </c>
      <c r="V35">
        <v>6.2558436815193579</v>
      </c>
      <c r="W35">
        <v>18.26204161443971</v>
      </c>
      <c r="X35">
        <v>64.789377782494867</v>
      </c>
      <c r="Y35">
        <v>0</v>
      </c>
      <c r="Z35">
        <v>2.8638167999999995</v>
      </c>
      <c r="AA35">
        <v>18.49553355681099</v>
      </c>
      <c r="AB35">
        <v>17.351255999999996</v>
      </c>
      <c r="AC35">
        <v>12.764903812156431</v>
      </c>
      <c r="AD35">
        <v>0</v>
      </c>
      <c r="AE35">
        <v>21.712782000000004</v>
      </c>
      <c r="AF35">
        <v>6.1515000000000004</v>
      </c>
      <c r="AG35">
        <v>27.614592479999999</v>
      </c>
      <c r="AH35">
        <v>51.366119999999995</v>
      </c>
      <c r="AI35">
        <v>0</v>
      </c>
      <c r="AJ35">
        <v>0</v>
      </c>
      <c r="AK35">
        <v>22.46322</v>
      </c>
      <c r="AL35">
        <v>57.215399999999995</v>
      </c>
      <c r="AM35">
        <v>0</v>
      </c>
      <c r="AN35">
        <v>0</v>
      </c>
      <c r="AO35">
        <v>4.5193680000000001</v>
      </c>
      <c r="AP35">
        <v>5.3450233684428907</v>
      </c>
      <c r="AQ35">
        <v>0</v>
      </c>
      <c r="AR35">
        <v>4.8489999999999993</v>
      </c>
      <c r="AS35">
        <v>4.2537599999999998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952.71496874882109</v>
      </c>
      <c r="DN35">
        <v>40.007440258497795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342.00143822393824</v>
      </c>
      <c r="L36">
        <v>3.0009140210834198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5.0516375429864251</v>
      </c>
      <c r="R36">
        <v>18.614909867282169</v>
      </c>
      <c r="S36">
        <v>5.9066132594594603</v>
      </c>
      <c r="T36">
        <v>0</v>
      </c>
      <c r="U36">
        <v>51.64199461319766</v>
      </c>
      <c r="V36">
        <v>6.2558436815193579</v>
      </c>
      <c r="W36">
        <v>18.26204161443971</v>
      </c>
      <c r="X36">
        <v>64.789377782494867</v>
      </c>
      <c r="Y36">
        <v>0</v>
      </c>
      <c r="Z36">
        <v>2.8638167999999995</v>
      </c>
      <c r="AA36">
        <v>17.350406713706366</v>
      </c>
      <c r="AB36">
        <v>17.351255999999996</v>
      </c>
      <c r="AC36">
        <v>8.5013599999999983</v>
      </c>
      <c r="AD36">
        <v>0</v>
      </c>
      <c r="AE36">
        <v>21.712782000000004</v>
      </c>
      <c r="AF36">
        <v>6.1515000000000004</v>
      </c>
      <c r="AG36">
        <v>27.614592479999999</v>
      </c>
      <c r="AH36">
        <v>51.366119999999995</v>
      </c>
      <c r="AI36">
        <v>0</v>
      </c>
      <c r="AJ36">
        <v>0</v>
      </c>
      <c r="AK36">
        <v>22.46322</v>
      </c>
      <c r="AL36">
        <v>57.215399999999995</v>
      </c>
      <c r="AM36">
        <v>0</v>
      </c>
      <c r="AN36">
        <v>0</v>
      </c>
      <c r="AO36">
        <v>4.5193680000000001</v>
      </c>
      <c r="AP36">
        <v>5.3450233684428907</v>
      </c>
      <c r="AQ36">
        <v>0</v>
      </c>
      <c r="AR36">
        <v>4.8489999999999993</v>
      </c>
      <c r="AS36">
        <v>4.2537599999999998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936.9748609923198</v>
      </c>
      <c r="DN36">
        <v>39.346450421573167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344.00156610299774</v>
      </c>
      <c r="L37">
        <v>3.0009140210834198</v>
      </c>
      <c r="M37">
        <v>63.771661569826705</v>
      </c>
      <c r="N37">
        <v>51.882884174311926</v>
      </c>
      <c r="O37">
        <v>73.284491121081899</v>
      </c>
      <c r="P37">
        <v>20.299898580121706</v>
      </c>
      <c r="Q37">
        <v>5.1885183968253967</v>
      </c>
      <c r="R37">
        <v>18.614909867282169</v>
      </c>
      <c r="S37">
        <v>6.07888015037594</v>
      </c>
      <c r="T37">
        <v>0</v>
      </c>
      <c r="U37">
        <v>51.841232960314137</v>
      </c>
      <c r="V37">
        <v>6.2558436815193579</v>
      </c>
      <c r="W37">
        <v>18.26204161443971</v>
      </c>
      <c r="X37">
        <v>64.789377782494867</v>
      </c>
      <c r="Y37">
        <v>0</v>
      </c>
      <c r="Z37">
        <v>2.8638167999999995</v>
      </c>
      <c r="AA37">
        <v>11.798276565320329</v>
      </c>
      <c r="AB37">
        <v>17.351255999999996</v>
      </c>
      <c r="AC37">
        <v>8.5013599999999983</v>
      </c>
      <c r="AD37">
        <v>0</v>
      </c>
      <c r="AE37">
        <v>21.712782000000004</v>
      </c>
      <c r="AF37">
        <v>6.1515000000000004</v>
      </c>
      <c r="AG37">
        <v>27.614592479999999</v>
      </c>
      <c r="AH37">
        <v>51.366119999999995</v>
      </c>
      <c r="AI37">
        <v>0</v>
      </c>
      <c r="AJ37">
        <v>0</v>
      </c>
      <c r="AK37">
        <v>22.46322</v>
      </c>
      <c r="AL37">
        <v>57.215399999999995</v>
      </c>
      <c r="AM37">
        <v>0</v>
      </c>
      <c r="AN37">
        <v>0</v>
      </c>
      <c r="AO37">
        <v>4.5193680000000001</v>
      </c>
      <c r="AP37">
        <v>5.3450233684428907</v>
      </c>
      <c r="AQ37">
        <v>0</v>
      </c>
      <c r="AR37">
        <v>4.8489999999999993</v>
      </c>
      <c r="AS37">
        <v>4.2537599999999998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934.05402780996349</v>
      </c>
      <c r="DN37">
        <v>39.223667426474904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318.9940357852883</v>
      </c>
      <c r="L38">
        <v>3.0009140210834198</v>
      </c>
      <c r="M38">
        <v>63.771661569826705</v>
      </c>
      <c r="N38">
        <v>51.882884174311926</v>
      </c>
      <c r="O38">
        <v>73.284491121081899</v>
      </c>
      <c r="P38">
        <v>20.299898580121706</v>
      </c>
      <c r="Q38">
        <v>5.1885183968253967</v>
      </c>
      <c r="R38">
        <v>18.614909867282169</v>
      </c>
      <c r="S38">
        <v>6.07888015037594</v>
      </c>
      <c r="T38">
        <v>0</v>
      </c>
      <c r="U38">
        <v>51.840866676619882</v>
      </c>
      <c r="V38">
        <v>6.2558436815193579</v>
      </c>
      <c r="W38">
        <v>18.26204161443971</v>
      </c>
      <c r="X38">
        <v>64.789377782494867</v>
      </c>
      <c r="Y38">
        <v>0</v>
      </c>
      <c r="Z38">
        <v>2.8638167999999995</v>
      </c>
      <c r="AA38">
        <v>11.798276565320329</v>
      </c>
      <c r="AB38">
        <v>17.351255999999996</v>
      </c>
      <c r="AC38">
        <v>8.5013599999999983</v>
      </c>
      <c r="AD38">
        <v>0</v>
      </c>
      <c r="AE38">
        <v>21.712782000000004</v>
      </c>
      <c r="AF38">
        <v>6.1515000000000004</v>
      </c>
      <c r="AG38">
        <v>27.614592479999999</v>
      </c>
      <c r="AH38">
        <v>51.366119999999995</v>
      </c>
      <c r="AI38">
        <v>0</v>
      </c>
      <c r="AJ38">
        <v>0</v>
      </c>
      <c r="AK38">
        <v>22.46322</v>
      </c>
      <c r="AL38">
        <v>57.215399999999995</v>
      </c>
      <c r="AM38">
        <v>0</v>
      </c>
      <c r="AN38">
        <v>0</v>
      </c>
      <c r="AO38">
        <v>4.5193680000000001</v>
      </c>
      <c r="AP38">
        <v>5.3450233684428907</v>
      </c>
      <c r="AQ38">
        <v>0</v>
      </c>
      <c r="AR38">
        <v>4.8489999999999993</v>
      </c>
      <c r="AS38">
        <v>4.2537599999999998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910.05394951772917</v>
      </c>
      <c r="DN38">
        <v>38.215849117305353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318.9940357852883</v>
      </c>
      <c r="L39">
        <v>3.0009140210834198</v>
      </c>
      <c r="M39">
        <v>63.771661569826705</v>
      </c>
      <c r="N39">
        <v>51.882884174311926</v>
      </c>
      <c r="O39">
        <v>73.284491121081899</v>
      </c>
      <c r="P39">
        <v>20.299898580121706</v>
      </c>
      <c r="Q39">
        <v>5.1785428683745574</v>
      </c>
      <c r="R39">
        <v>18.614909867282169</v>
      </c>
      <c r="S39">
        <v>6.059750952380953</v>
      </c>
      <c r="T39">
        <v>0</v>
      </c>
      <c r="U39">
        <v>51.840866676619882</v>
      </c>
      <c r="V39">
        <v>6.2558436815193579</v>
      </c>
      <c r="W39">
        <v>18.26204161443971</v>
      </c>
      <c r="X39">
        <v>64.789377782494867</v>
      </c>
      <c r="Y39">
        <v>0</v>
      </c>
      <c r="Z39">
        <v>2.8638167999999995</v>
      </c>
      <c r="AA39">
        <v>11.798276565320329</v>
      </c>
      <c r="AB39">
        <v>17.351255999999996</v>
      </c>
      <c r="AC39">
        <v>8.5013599999999983</v>
      </c>
      <c r="AD39">
        <v>0</v>
      </c>
      <c r="AE39">
        <v>21.712782000000004</v>
      </c>
      <c r="AF39">
        <v>6.1515000000000004</v>
      </c>
      <c r="AG39">
        <v>27.614592479999999</v>
      </c>
      <c r="AH39">
        <v>51.366119999999995</v>
      </c>
      <c r="AI39">
        <v>0</v>
      </c>
      <c r="AJ39">
        <v>0</v>
      </c>
      <c r="AK39">
        <v>22.46322</v>
      </c>
      <c r="AL39">
        <v>57.215399999999995</v>
      </c>
      <c r="AM39">
        <v>0</v>
      </c>
      <c r="AN39">
        <v>0</v>
      </c>
      <c r="AO39">
        <v>4.5193680000000001</v>
      </c>
      <c r="AP39">
        <v>5.3450233684428907</v>
      </c>
      <c r="AQ39">
        <v>0</v>
      </c>
      <c r="AR39">
        <v>4.8489999999999993</v>
      </c>
      <c r="AS39">
        <v>4.2537599999999998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910.02601759630238</v>
      </c>
      <c r="DN39">
        <v>38.21467631228623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360.00046795005443</v>
      </c>
      <c r="L40">
        <v>3.0009140210834198</v>
      </c>
      <c r="M40">
        <v>63.771661569826705</v>
      </c>
      <c r="N40">
        <v>51.882884174311926</v>
      </c>
      <c r="O40">
        <v>73.284491121081899</v>
      </c>
      <c r="P40">
        <v>20.299898580121706</v>
      </c>
      <c r="Q40">
        <v>5.1785428683745574</v>
      </c>
      <c r="R40">
        <v>18.614909867282169</v>
      </c>
      <c r="S40">
        <v>6.059750952380953</v>
      </c>
      <c r="T40">
        <v>0</v>
      </c>
      <c r="U40">
        <v>51.840866676619882</v>
      </c>
      <c r="V40">
        <v>6.2558436815193579</v>
      </c>
      <c r="W40">
        <v>18.26204161443971</v>
      </c>
      <c r="X40">
        <v>64.789377782494867</v>
      </c>
      <c r="Y40">
        <v>0</v>
      </c>
      <c r="Z40">
        <v>2.8638167999999995</v>
      </c>
      <c r="AA40">
        <v>11.798276565320329</v>
      </c>
      <c r="AB40">
        <v>17.351255999999996</v>
      </c>
      <c r="AC40">
        <v>8.5013599999999983</v>
      </c>
      <c r="AD40">
        <v>0</v>
      </c>
      <c r="AE40">
        <v>21.712782000000004</v>
      </c>
      <c r="AF40">
        <v>6.1515000000000004</v>
      </c>
      <c r="AG40">
        <v>27.614592479999999</v>
      </c>
      <c r="AH40">
        <v>51.366119999999995</v>
      </c>
      <c r="AI40">
        <v>0</v>
      </c>
      <c r="AJ40">
        <v>0</v>
      </c>
      <c r="AK40">
        <v>22.46322</v>
      </c>
      <c r="AL40">
        <v>57.215399999999995</v>
      </c>
      <c r="AM40">
        <v>0</v>
      </c>
      <c r="AN40">
        <v>0</v>
      </c>
      <c r="AO40">
        <v>4.5193680000000001</v>
      </c>
      <c r="AP40">
        <v>5.3450233684428907</v>
      </c>
      <c r="AQ40">
        <v>0</v>
      </c>
      <c r="AR40">
        <v>4.8489999999999993</v>
      </c>
      <c r="AS40">
        <v>4.2537599999999998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949.37989054482853</v>
      </c>
      <c r="DN40">
        <v>39.867235528526265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396.00066921196003</v>
      </c>
      <c r="L41">
        <v>3.0009140210834198</v>
      </c>
      <c r="M41">
        <v>63.771661569826705</v>
      </c>
      <c r="N41">
        <v>51.882884174311926</v>
      </c>
      <c r="O41">
        <v>73.284491121081899</v>
      </c>
      <c r="P41">
        <v>20.299898580121706</v>
      </c>
      <c r="Q41">
        <v>5.1785428683745574</v>
      </c>
      <c r="R41">
        <v>18.614909867282169</v>
      </c>
      <c r="S41">
        <v>6.059750952380953</v>
      </c>
      <c r="T41">
        <v>0</v>
      </c>
      <c r="U41">
        <v>51.840866676619882</v>
      </c>
      <c r="V41">
        <v>6.2558436815193579</v>
      </c>
      <c r="W41">
        <v>18.26204161443971</v>
      </c>
      <c r="X41">
        <v>64.789377782494867</v>
      </c>
      <c r="Y41">
        <v>0</v>
      </c>
      <c r="Z41">
        <v>2.8638167999999995</v>
      </c>
      <c r="AA41">
        <v>11.798276565320329</v>
      </c>
      <c r="AB41">
        <v>17.351255999999996</v>
      </c>
      <c r="AC41">
        <v>8.5013599999999983</v>
      </c>
      <c r="AD41">
        <v>0</v>
      </c>
      <c r="AE41">
        <v>21.712782000000004</v>
      </c>
      <c r="AF41">
        <v>6.1515000000000004</v>
      </c>
      <c r="AG41">
        <v>27.614592479999999</v>
      </c>
      <c r="AH41">
        <v>51.366119999999995</v>
      </c>
      <c r="AI41">
        <v>0</v>
      </c>
      <c r="AJ41">
        <v>0</v>
      </c>
      <c r="AK41">
        <v>22.46322</v>
      </c>
      <c r="AL41">
        <v>57.215399999999995</v>
      </c>
      <c r="AM41">
        <v>0</v>
      </c>
      <c r="AN41">
        <v>0</v>
      </c>
      <c r="AO41">
        <v>4.5193680000000001</v>
      </c>
      <c r="AP41">
        <v>5.3450233684428907</v>
      </c>
      <c r="AQ41">
        <v>0</v>
      </c>
      <c r="AR41">
        <v>21.335599999999996</v>
      </c>
      <c r="AS41">
        <v>4.4309999999999992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999.92157062238539</v>
      </c>
      <c r="DN41">
        <v>41.989596712875027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434.00095088424268</v>
      </c>
      <c r="L42">
        <v>3.0009140210834198</v>
      </c>
      <c r="M42">
        <v>63.771661569826705</v>
      </c>
      <c r="N42">
        <v>51.882884174311926</v>
      </c>
      <c r="O42">
        <v>73.284491121081899</v>
      </c>
      <c r="P42">
        <v>20.299898580121706</v>
      </c>
      <c r="Q42">
        <v>5.1785428683745574</v>
      </c>
      <c r="R42">
        <v>18.614909867282169</v>
      </c>
      <c r="S42">
        <v>6.059750952380953</v>
      </c>
      <c r="T42">
        <v>0</v>
      </c>
      <c r="U42">
        <v>51.840866676619882</v>
      </c>
      <c r="V42">
        <v>6.2558436815193579</v>
      </c>
      <c r="W42">
        <v>18.26204161443971</v>
      </c>
      <c r="X42">
        <v>64.789377782494867</v>
      </c>
      <c r="Y42">
        <v>0</v>
      </c>
      <c r="Z42">
        <v>2.8638167999999995</v>
      </c>
      <c r="AA42">
        <v>11.798276565320329</v>
      </c>
      <c r="AB42">
        <v>17.351255999999996</v>
      </c>
      <c r="AC42">
        <v>8.5013599999999983</v>
      </c>
      <c r="AD42">
        <v>0</v>
      </c>
      <c r="AE42">
        <v>21.712782000000004</v>
      </c>
      <c r="AF42">
        <v>6.1515000000000004</v>
      </c>
      <c r="AG42">
        <v>27.614592479999999</v>
      </c>
      <c r="AH42">
        <v>51.366119999999995</v>
      </c>
      <c r="AI42">
        <v>0</v>
      </c>
      <c r="AJ42">
        <v>0</v>
      </c>
      <c r="AK42">
        <v>22.46322</v>
      </c>
      <c r="AL42">
        <v>57.215399999999995</v>
      </c>
      <c r="AM42">
        <v>0</v>
      </c>
      <c r="AN42">
        <v>0</v>
      </c>
      <c r="AO42">
        <v>4.5193680000000001</v>
      </c>
      <c r="AP42">
        <v>5.3450233684428907</v>
      </c>
      <c r="AQ42">
        <v>0</v>
      </c>
      <c r="AR42">
        <v>21.335599999999996</v>
      </c>
      <c r="AS42">
        <v>4.4309999999999992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1036.3904409432753</v>
      </c>
      <c r="DN42">
        <v>43.521008064267903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449.00267499520612</v>
      </c>
      <c r="L43">
        <v>3.0009584428989213</v>
      </c>
      <c r="M43">
        <v>56.837357052096564</v>
      </c>
      <c r="N43">
        <v>51.882884174311926</v>
      </c>
      <c r="O43">
        <v>73.284491121081899</v>
      </c>
      <c r="P43">
        <v>20.299898580121706</v>
      </c>
      <c r="Q43">
        <v>5.1785428683745574</v>
      </c>
      <c r="R43">
        <v>18.612066019656019</v>
      </c>
      <c r="S43">
        <v>6.059750952380953</v>
      </c>
      <c r="T43">
        <v>0</v>
      </c>
      <c r="U43">
        <v>51.840866676619882</v>
      </c>
      <c r="V43">
        <v>6.2558436815193579</v>
      </c>
      <c r="W43">
        <v>18.26204161443971</v>
      </c>
      <c r="X43">
        <v>64.789377782494867</v>
      </c>
      <c r="Y43">
        <v>0</v>
      </c>
      <c r="Z43">
        <v>2.8638167999999995</v>
      </c>
      <c r="AA43">
        <v>11.798276565320329</v>
      </c>
      <c r="AB43">
        <v>17.351255999999996</v>
      </c>
      <c r="AC43">
        <v>8.5013599999999983</v>
      </c>
      <c r="AD43">
        <v>0</v>
      </c>
      <c r="AE43">
        <v>21.712782000000004</v>
      </c>
      <c r="AF43">
        <v>6.1515000000000004</v>
      </c>
      <c r="AG43">
        <v>27.614592479999999</v>
      </c>
      <c r="AH43">
        <v>51.366119999999995</v>
      </c>
      <c r="AI43">
        <v>0</v>
      </c>
      <c r="AJ43">
        <v>0</v>
      </c>
      <c r="AK43">
        <v>22.46322</v>
      </c>
      <c r="AL43">
        <v>57.215399999999995</v>
      </c>
      <c r="AM43">
        <v>0</v>
      </c>
      <c r="AN43">
        <v>0</v>
      </c>
      <c r="AO43">
        <v>4.5193680000000001</v>
      </c>
      <c r="AP43">
        <v>5.3450233684428907</v>
      </c>
      <c r="AQ43">
        <v>0</v>
      </c>
      <c r="AR43">
        <v>3.8791999999999995</v>
      </c>
      <c r="AS43">
        <v>4.4309999999999992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1027.3771492637541</v>
      </c>
      <c r="DN43">
        <v>43.14251991121175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463.99485579668232</v>
      </c>
      <c r="L44">
        <v>3.0009303479501335</v>
      </c>
      <c r="M44">
        <v>49.910274963820548</v>
      </c>
      <c r="N44">
        <v>51.882884174311926</v>
      </c>
      <c r="O44">
        <v>73.284491121081899</v>
      </c>
      <c r="P44">
        <v>20.299898580121706</v>
      </c>
      <c r="Q44">
        <v>5.1785428683745574</v>
      </c>
      <c r="R44">
        <v>18.612066019656019</v>
      </c>
      <c r="S44">
        <v>6.059750952380953</v>
      </c>
      <c r="T44">
        <v>0</v>
      </c>
      <c r="U44">
        <v>51.840866676619882</v>
      </c>
      <c r="V44">
        <v>6.2558436815193579</v>
      </c>
      <c r="W44">
        <v>18.26204161443971</v>
      </c>
      <c r="X44">
        <v>64.789377782494867</v>
      </c>
      <c r="Y44">
        <v>0</v>
      </c>
      <c r="Z44">
        <v>2.8638167999999995</v>
      </c>
      <c r="AA44">
        <v>11.798276565320329</v>
      </c>
      <c r="AB44">
        <v>17.351255999999996</v>
      </c>
      <c r="AC44">
        <v>8.5013599999999983</v>
      </c>
      <c r="AD44">
        <v>0</v>
      </c>
      <c r="AE44">
        <v>21.712782000000004</v>
      </c>
      <c r="AF44">
        <v>6.1515000000000004</v>
      </c>
      <c r="AG44">
        <v>27.614592479999999</v>
      </c>
      <c r="AH44">
        <v>51.366119999999995</v>
      </c>
      <c r="AI44">
        <v>0</v>
      </c>
      <c r="AJ44">
        <v>0</v>
      </c>
      <c r="AK44">
        <v>22.46322</v>
      </c>
      <c r="AL44">
        <v>57.215399999999995</v>
      </c>
      <c r="AM44">
        <v>0</v>
      </c>
      <c r="AN44">
        <v>0</v>
      </c>
      <c r="AO44">
        <v>4.5193680000000001</v>
      </c>
      <c r="AP44">
        <v>5.3450233684428907</v>
      </c>
      <c r="AQ44">
        <v>0</v>
      </c>
      <c r="AR44">
        <v>3.8791999999999995</v>
      </c>
      <c r="AS44">
        <v>4.4309999999999992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1035.1171975345546</v>
      </c>
      <c r="DN44">
        <v>43.467542258662633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455.00301610969922</v>
      </c>
      <c r="L45">
        <v>3.0009303479501335</v>
      </c>
      <c r="M45">
        <v>49.910274963820548</v>
      </c>
      <c r="N45">
        <v>51.882884174311926</v>
      </c>
      <c r="O45">
        <v>73.284491121081899</v>
      </c>
      <c r="P45">
        <v>20.299898580121706</v>
      </c>
      <c r="Q45">
        <v>5.1785428683745574</v>
      </c>
      <c r="R45">
        <v>18.612066019656019</v>
      </c>
      <c r="S45">
        <v>6.059750952380953</v>
      </c>
      <c r="T45">
        <v>0</v>
      </c>
      <c r="U45">
        <v>51.840866676619882</v>
      </c>
      <c r="V45">
        <v>6.2558436815193579</v>
      </c>
      <c r="W45">
        <v>18.656432949252267</v>
      </c>
      <c r="X45">
        <v>64.789377782494867</v>
      </c>
      <c r="Y45">
        <v>0</v>
      </c>
      <c r="Z45">
        <v>2.8638167999999995</v>
      </c>
      <c r="AA45">
        <v>11.798276565320329</v>
      </c>
      <c r="AB45">
        <v>17.351255999999996</v>
      </c>
      <c r="AC45">
        <v>8.5013599999999983</v>
      </c>
      <c r="AD45">
        <v>0</v>
      </c>
      <c r="AE45">
        <v>21.712782000000004</v>
      </c>
      <c r="AF45">
        <v>6.1515000000000004</v>
      </c>
      <c r="AG45">
        <v>27.614592479999999</v>
      </c>
      <c r="AH45">
        <v>51.366119999999995</v>
      </c>
      <c r="AI45">
        <v>0</v>
      </c>
      <c r="AJ45">
        <v>0</v>
      </c>
      <c r="AK45">
        <v>22.46322</v>
      </c>
      <c r="AL45">
        <v>57.215399999999995</v>
      </c>
      <c r="AM45">
        <v>0</v>
      </c>
      <c r="AN45">
        <v>0</v>
      </c>
      <c r="AO45">
        <v>4.5193680000000001</v>
      </c>
      <c r="AP45">
        <v>4.4448089063893503</v>
      </c>
      <c r="AQ45">
        <v>0</v>
      </c>
      <c r="AR45">
        <v>4.8489999999999993</v>
      </c>
      <c r="AS45">
        <v>14.1792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1036.2884081463769</v>
      </c>
      <c r="DN45">
        <v>43.516668832615949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469.00378378028483</v>
      </c>
      <c r="L46">
        <v>3.0009545020680872</v>
      </c>
      <c r="M46">
        <v>49.910274963820548</v>
      </c>
      <c r="N46">
        <v>51.882884174311926</v>
      </c>
      <c r="O46">
        <v>73.284491121081899</v>
      </c>
      <c r="P46">
        <v>20.299898580121706</v>
      </c>
      <c r="Q46">
        <v>5.1785428683745574</v>
      </c>
      <c r="R46">
        <v>18.612066019656019</v>
      </c>
      <c r="S46">
        <v>6.059750952380953</v>
      </c>
      <c r="T46">
        <v>0</v>
      </c>
      <c r="U46">
        <v>51.840866676619882</v>
      </c>
      <c r="V46">
        <v>6.2558436815193579</v>
      </c>
      <c r="W46">
        <v>18.656432949252267</v>
      </c>
      <c r="X46">
        <v>64.789377782494867</v>
      </c>
      <c r="Y46">
        <v>0</v>
      </c>
      <c r="Z46">
        <v>2.8638167999999995</v>
      </c>
      <c r="AA46">
        <v>11.798276565320329</v>
      </c>
      <c r="AB46">
        <v>17.351255999999996</v>
      </c>
      <c r="AC46">
        <v>8.5013599999999983</v>
      </c>
      <c r="AD46">
        <v>0</v>
      </c>
      <c r="AE46">
        <v>21.712782000000004</v>
      </c>
      <c r="AF46">
        <v>6.1515000000000004</v>
      </c>
      <c r="AG46">
        <v>27.614592479999999</v>
      </c>
      <c r="AH46">
        <v>51.366119999999995</v>
      </c>
      <c r="AI46">
        <v>0</v>
      </c>
      <c r="AJ46">
        <v>0</v>
      </c>
      <c r="AK46">
        <v>22.46322</v>
      </c>
      <c r="AL46">
        <v>57.215399999999995</v>
      </c>
      <c r="AM46">
        <v>0</v>
      </c>
      <c r="AN46">
        <v>0</v>
      </c>
      <c r="AO46">
        <v>4.5193680000000001</v>
      </c>
      <c r="AP46">
        <v>4.4448089063893503</v>
      </c>
      <c r="AQ46">
        <v>0</v>
      </c>
      <c r="AR46">
        <v>4.8489999999999993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1049.7249680591356</v>
      </c>
      <c r="DN46">
        <v>44.080900744561035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510.00257226398185</v>
      </c>
      <c r="L47">
        <v>3.000959241634849</v>
      </c>
      <c r="M47">
        <v>49.910274963820548</v>
      </c>
      <c r="N47">
        <v>51.882884174311926</v>
      </c>
      <c r="O47">
        <v>73.284491121081899</v>
      </c>
      <c r="P47">
        <v>20.299898580121706</v>
      </c>
      <c r="Q47">
        <v>5.1785428683745574</v>
      </c>
      <c r="R47">
        <v>18.612066019656019</v>
      </c>
      <c r="S47">
        <v>6.059750952380953</v>
      </c>
      <c r="T47">
        <v>0</v>
      </c>
      <c r="U47">
        <v>51.840866676619882</v>
      </c>
      <c r="V47">
        <v>6.2558436815193579</v>
      </c>
      <c r="W47">
        <v>18.656432949252267</v>
      </c>
      <c r="X47">
        <v>64.789377782494867</v>
      </c>
      <c r="Y47">
        <v>0</v>
      </c>
      <c r="Z47">
        <v>2.8638167999999995</v>
      </c>
      <c r="AA47">
        <v>11.798276565320329</v>
      </c>
      <c r="AB47">
        <v>17.351255999999996</v>
      </c>
      <c r="AC47">
        <v>8.5013599999999983</v>
      </c>
      <c r="AD47">
        <v>0</v>
      </c>
      <c r="AE47">
        <v>21.712782000000004</v>
      </c>
      <c r="AF47">
        <v>6.1515000000000004</v>
      </c>
      <c r="AG47">
        <v>27.614592479999999</v>
      </c>
      <c r="AH47">
        <v>51.366119999999995</v>
      </c>
      <c r="AI47">
        <v>0</v>
      </c>
      <c r="AJ47">
        <v>0</v>
      </c>
      <c r="AK47">
        <v>22.46322</v>
      </c>
      <c r="AL47">
        <v>57.215399999999995</v>
      </c>
      <c r="AM47">
        <v>0</v>
      </c>
      <c r="AN47">
        <v>0</v>
      </c>
      <c r="AO47">
        <v>4.5193680000000001</v>
      </c>
      <c r="AP47">
        <v>4.4448089063893503</v>
      </c>
      <c r="AQ47">
        <v>0</v>
      </c>
      <c r="AR47">
        <v>4.8489999999999993</v>
      </c>
      <c r="AS47">
        <v>14.1792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1089.0715099117515</v>
      </c>
      <c r="DN47">
        <v>45.733152115208838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512.34150353260407</v>
      </c>
      <c r="L48">
        <v>3.000959241634849</v>
      </c>
      <c r="M48">
        <v>49.910274963820548</v>
      </c>
      <c r="N48">
        <v>51.882884174311926</v>
      </c>
      <c r="O48">
        <v>73.284491121081899</v>
      </c>
      <c r="P48">
        <v>20.299898580121706</v>
      </c>
      <c r="Q48">
        <v>5.1785428683745574</v>
      </c>
      <c r="R48">
        <v>18.612066019656019</v>
      </c>
      <c r="S48">
        <v>6.059750952380953</v>
      </c>
      <c r="T48">
        <v>0</v>
      </c>
      <c r="U48">
        <v>51.840866676619882</v>
      </c>
      <c r="V48">
        <v>6.2558436815193579</v>
      </c>
      <c r="W48">
        <v>18.656432949252267</v>
      </c>
      <c r="X48">
        <v>64.789377782494867</v>
      </c>
      <c r="Y48">
        <v>0</v>
      </c>
      <c r="Z48">
        <v>2.8638167999999995</v>
      </c>
      <c r="AA48">
        <v>11.798276565320329</v>
      </c>
      <c r="AB48">
        <v>17.351255999999996</v>
      </c>
      <c r="AC48">
        <v>8.5013599999999983</v>
      </c>
      <c r="AD48">
        <v>0</v>
      </c>
      <c r="AE48">
        <v>21.712782000000004</v>
      </c>
      <c r="AF48">
        <v>6.1515000000000004</v>
      </c>
      <c r="AG48">
        <v>27.614592479999999</v>
      </c>
      <c r="AH48">
        <v>51.366119999999995</v>
      </c>
      <c r="AI48">
        <v>0</v>
      </c>
      <c r="AJ48">
        <v>0</v>
      </c>
      <c r="AK48">
        <v>22.46322</v>
      </c>
      <c r="AL48">
        <v>57.215399999999995</v>
      </c>
      <c r="AM48">
        <v>0</v>
      </c>
      <c r="AN48">
        <v>0</v>
      </c>
      <c r="AO48">
        <v>4.5193680000000001</v>
      </c>
      <c r="AP48">
        <v>4.4448089063893503</v>
      </c>
      <c r="AQ48">
        <v>0</v>
      </c>
      <c r="AR48">
        <v>4.8489999999999993</v>
      </c>
      <c r="AS48">
        <v>14.1792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1091.3161825624798</v>
      </c>
      <c r="DN48">
        <v>45.827410733102795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511.6839754221736</v>
      </c>
      <c r="L49">
        <v>3.000959241634849</v>
      </c>
      <c r="M49">
        <v>49.910274963820548</v>
      </c>
      <c r="N49">
        <v>51.882884174311926</v>
      </c>
      <c r="O49">
        <v>73.284491121081899</v>
      </c>
      <c r="P49">
        <v>20.299898580121706</v>
      </c>
      <c r="Q49">
        <v>5.1785428683745574</v>
      </c>
      <c r="R49">
        <v>18.612066019656019</v>
      </c>
      <c r="S49">
        <v>6.059750952380953</v>
      </c>
      <c r="T49">
        <v>0</v>
      </c>
      <c r="U49">
        <v>51.840866676619882</v>
      </c>
      <c r="V49">
        <v>6.2558436815193579</v>
      </c>
      <c r="W49">
        <v>18.656432949252267</v>
      </c>
      <c r="X49">
        <v>64.789377782494867</v>
      </c>
      <c r="Y49">
        <v>0</v>
      </c>
      <c r="Z49">
        <v>2.8638167999999995</v>
      </c>
      <c r="AA49">
        <v>11.798276565320329</v>
      </c>
      <c r="AB49">
        <v>17.351255999999996</v>
      </c>
      <c r="AC49">
        <v>8.5013599999999983</v>
      </c>
      <c r="AD49">
        <v>0</v>
      </c>
      <c r="AE49">
        <v>21.712782000000004</v>
      </c>
      <c r="AF49">
        <v>6.1515000000000004</v>
      </c>
      <c r="AG49">
        <v>27.614592479999999</v>
      </c>
      <c r="AH49">
        <v>51.366119999999995</v>
      </c>
      <c r="AI49">
        <v>0</v>
      </c>
      <c r="AJ49">
        <v>0</v>
      </c>
      <c r="AK49">
        <v>22.46322</v>
      </c>
      <c r="AL49">
        <v>57.215399999999995</v>
      </c>
      <c r="AM49">
        <v>0</v>
      </c>
      <c r="AN49">
        <v>0</v>
      </c>
      <c r="AO49">
        <v>3.8737439999999999</v>
      </c>
      <c r="AP49">
        <v>4.4448089063893503</v>
      </c>
      <c r="AQ49">
        <v>0</v>
      </c>
      <c r="AR49">
        <v>4.8489999999999993</v>
      </c>
      <c r="AS49">
        <v>4.4309999999999992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1080.7101999242425</v>
      </c>
      <c r="DN49">
        <v>45.382041260909475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512.33930671723556</v>
      </c>
      <c r="L50">
        <v>3.000959241634849</v>
      </c>
      <c r="M50">
        <v>49.910274963820548</v>
      </c>
      <c r="N50">
        <v>51.882884174311926</v>
      </c>
      <c r="O50">
        <v>73.284491121081899</v>
      </c>
      <c r="P50">
        <v>20.299898580121706</v>
      </c>
      <c r="Q50">
        <v>5.1785428683745574</v>
      </c>
      <c r="R50">
        <v>18.612066019656019</v>
      </c>
      <c r="S50">
        <v>6.059750952380953</v>
      </c>
      <c r="T50">
        <v>0</v>
      </c>
      <c r="U50">
        <v>51.840866676619882</v>
      </c>
      <c r="V50">
        <v>6.2558436815193579</v>
      </c>
      <c r="W50">
        <v>18.656432949252267</v>
      </c>
      <c r="X50">
        <v>64.789377782494867</v>
      </c>
      <c r="Y50">
        <v>0</v>
      </c>
      <c r="Z50">
        <v>2.8638167999999995</v>
      </c>
      <c r="AA50">
        <v>11.798276565320329</v>
      </c>
      <c r="AB50">
        <v>17.351255999999996</v>
      </c>
      <c r="AC50">
        <v>8.5013599999999983</v>
      </c>
      <c r="AD50">
        <v>0</v>
      </c>
      <c r="AE50">
        <v>21.712782000000004</v>
      </c>
      <c r="AF50">
        <v>6.1515000000000004</v>
      </c>
      <c r="AG50">
        <v>27.614592479999999</v>
      </c>
      <c r="AH50">
        <v>51.366119999999995</v>
      </c>
      <c r="AI50">
        <v>0</v>
      </c>
      <c r="AJ50">
        <v>0</v>
      </c>
      <c r="AK50">
        <v>22.46322</v>
      </c>
      <c r="AL50">
        <v>57.215399999999995</v>
      </c>
      <c r="AM50">
        <v>0</v>
      </c>
      <c r="AN50">
        <v>0</v>
      </c>
      <c r="AO50">
        <v>3.8737439999999999</v>
      </c>
      <c r="AP50">
        <v>4.4448089063893503</v>
      </c>
      <c r="AQ50">
        <v>0</v>
      </c>
      <c r="AR50">
        <v>4.8489999999999993</v>
      </c>
      <c r="AS50">
        <v>4.4309999999999992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1081.3391212264503</v>
      </c>
      <c r="DN50">
        <v>45.408451253763914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512.33930671723556</v>
      </c>
      <c r="L51">
        <v>3.0009608965600734</v>
      </c>
      <c r="M51">
        <v>49.910274963820548</v>
      </c>
      <c r="N51">
        <v>51.882884174311926</v>
      </c>
      <c r="O51">
        <v>73.284491121081899</v>
      </c>
      <c r="P51">
        <v>20.299898580121706</v>
      </c>
      <c r="Q51">
        <v>5.1141453273703039</v>
      </c>
      <c r="R51">
        <v>18.612066019656019</v>
      </c>
      <c r="S51">
        <v>5.7373271964856229</v>
      </c>
      <c r="T51">
        <v>0</v>
      </c>
      <c r="U51">
        <v>51.840866676619882</v>
      </c>
      <c r="V51">
        <v>6.2558436815193579</v>
      </c>
      <c r="W51">
        <v>18.656432949252267</v>
      </c>
      <c r="X51">
        <v>64.789377782494867</v>
      </c>
      <c r="Y51">
        <v>0</v>
      </c>
      <c r="Z51">
        <v>2.8638167999999995</v>
      </c>
      <c r="AA51">
        <v>11.798276565320329</v>
      </c>
      <c r="AB51">
        <v>17.351255999999996</v>
      </c>
      <c r="AC51">
        <v>8.5013599999999983</v>
      </c>
      <c r="AD51">
        <v>0</v>
      </c>
      <c r="AE51">
        <v>21.712782000000004</v>
      </c>
      <c r="AF51">
        <v>6.1515000000000004</v>
      </c>
      <c r="AG51">
        <v>27.614592479999999</v>
      </c>
      <c r="AH51">
        <v>51.366119999999995</v>
      </c>
      <c r="AI51">
        <v>0</v>
      </c>
      <c r="AJ51">
        <v>0</v>
      </c>
      <c r="AK51">
        <v>22.46322</v>
      </c>
      <c r="AL51">
        <v>57.215399999999995</v>
      </c>
      <c r="AM51">
        <v>0</v>
      </c>
      <c r="AN51">
        <v>0</v>
      </c>
      <c r="AO51">
        <v>3.8737439999999999</v>
      </c>
      <c r="AP51">
        <v>4.4448089063893503</v>
      </c>
      <c r="AQ51">
        <v>0</v>
      </c>
      <c r="AR51">
        <v>21.335599999999996</v>
      </c>
      <c r="AS51">
        <v>4.4309999999999992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1096.790080145767</v>
      </c>
      <c r="DN51">
        <v>46.057272692472687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512.33930671723556</v>
      </c>
      <c r="L52">
        <v>3.0009608965600734</v>
      </c>
      <c r="M52">
        <v>49.910274963820548</v>
      </c>
      <c r="N52">
        <v>51.882884174311926</v>
      </c>
      <c r="O52">
        <v>73.284491121081899</v>
      </c>
      <c r="P52">
        <v>20.299898580121706</v>
      </c>
      <c r="Q52">
        <v>5.1141453273703039</v>
      </c>
      <c r="R52">
        <v>18.612066019656019</v>
      </c>
      <c r="S52">
        <v>5.7373271964856229</v>
      </c>
      <c r="T52">
        <v>0</v>
      </c>
      <c r="U52">
        <v>51.840866676619882</v>
      </c>
      <c r="V52">
        <v>6.2558436815193579</v>
      </c>
      <c r="W52">
        <v>18.656432949252267</v>
      </c>
      <c r="X52">
        <v>64.789377782494867</v>
      </c>
      <c r="Y52">
        <v>0</v>
      </c>
      <c r="Z52">
        <v>2.8638167999999995</v>
      </c>
      <c r="AA52">
        <v>11.798276565320329</v>
      </c>
      <c r="AB52">
        <v>17.351255999999996</v>
      </c>
      <c r="AC52">
        <v>8.5013599999999983</v>
      </c>
      <c r="AD52">
        <v>0</v>
      </c>
      <c r="AE52">
        <v>21.712782000000004</v>
      </c>
      <c r="AF52">
        <v>6.1515000000000004</v>
      </c>
      <c r="AG52">
        <v>27.614592479999999</v>
      </c>
      <c r="AH52">
        <v>51.366119999999995</v>
      </c>
      <c r="AI52">
        <v>0</v>
      </c>
      <c r="AJ52">
        <v>0</v>
      </c>
      <c r="AK52">
        <v>22.46322</v>
      </c>
      <c r="AL52">
        <v>57.215399999999995</v>
      </c>
      <c r="AM52">
        <v>0</v>
      </c>
      <c r="AN52">
        <v>0</v>
      </c>
      <c r="AO52">
        <v>3.8737439999999999</v>
      </c>
      <c r="AP52">
        <v>4.4448089063893503</v>
      </c>
      <c r="AQ52">
        <v>0</v>
      </c>
      <c r="AR52">
        <v>21.335599999999996</v>
      </c>
      <c r="AS52">
        <v>4.4309999999999992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1096.790080145767</v>
      </c>
      <c r="DN52">
        <v>46.057272692472687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512.33936777578276</v>
      </c>
      <c r="L53">
        <v>3.0009608965600734</v>
      </c>
      <c r="M53">
        <v>49.910274963820548</v>
      </c>
      <c r="N53">
        <v>51.882884174311926</v>
      </c>
      <c r="O53">
        <v>73.284491121081899</v>
      </c>
      <c r="P53">
        <v>20.299898580121706</v>
      </c>
      <c r="Q53">
        <v>5.1141453273703039</v>
      </c>
      <c r="R53">
        <v>18.612066019656019</v>
      </c>
      <c r="S53">
        <v>5.7373271964856229</v>
      </c>
      <c r="T53">
        <v>0</v>
      </c>
      <c r="U53">
        <v>51.840866676619882</v>
      </c>
      <c r="V53">
        <v>6.2558436815193579</v>
      </c>
      <c r="W53">
        <v>18.928510756586899</v>
      </c>
      <c r="X53">
        <v>64.789377782494867</v>
      </c>
      <c r="Y53">
        <v>0</v>
      </c>
      <c r="Z53">
        <v>2.8638167999999995</v>
      </c>
      <c r="AA53">
        <v>11.798276565320329</v>
      </c>
      <c r="AB53">
        <v>17.351255999999996</v>
      </c>
      <c r="AC53">
        <v>8.5013599999999983</v>
      </c>
      <c r="AD53">
        <v>0</v>
      </c>
      <c r="AE53">
        <v>21.712782000000004</v>
      </c>
      <c r="AF53">
        <v>6.1515000000000004</v>
      </c>
      <c r="AG53">
        <v>27.614592479999999</v>
      </c>
      <c r="AH53">
        <v>51.366119999999995</v>
      </c>
      <c r="AI53">
        <v>0</v>
      </c>
      <c r="AJ53">
        <v>0</v>
      </c>
      <c r="AK53">
        <v>22.46322</v>
      </c>
      <c r="AL53">
        <v>59.816099999999992</v>
      </c>
      <c r="AM53">
        <v>0</v>
      </c>
      <c r="AN53">
        <v>0</v>
      </c>
      <c r="AO53">
        <v>3.8737439999999999</v>
      </c>
      <c r="AP53">
        <v>4.4448089063893503</v>
      </c>
      <c r="AQ53">
        <v>0</v>
      </c>
      <c r="AR53">
        <v>4.8489999999999993</v>
      </c>
      <c r="AS53">
        <v>4.4309999999999992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1083.7249541454037</v>
      </c>
      <c r="DN53">
        <v>45.50863755871805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512.33936777578276</v>
      </c>
      <c r="L54">
        <v>3.000959241634849</v>
      </c>
      <c r="M54">
        <v>49.910274963820548</v>
      </c>
      <c r="N54">
        <v>51.882884174311926</v>
      </c>
      <c r="O54">
        <v>73.284491121081899</v>
      </c>
      <c r="P54">
        <v>20.299898580121706</v>
      </c>
      <c r="Q54">
        <v>5.1141453273703039</v>
      </c>
      <c r="R54">
        <v>18.612066019656019</v>
      </c>
      <c r="S54">
        <v>5.7373271964856229</v>
      </c>
      <c r="T54">
        <v>0</v>
      </c>
      <c r="U54">
        <v>51.840866676619882</v>
      </c>
      <c r="V54">
        <v>6.2558436815193579</v>
      </c>
      <c r="W54">
        <v>18.928510756586899</v>
      </c>
      <c r="X54">
        <v>64.789377782494867</v>
      </c>
      <c r="Y54">
        <v>0</v>
      </c>
      <c r="Z54">
        <v>2.8638167999999995</v>
      </c>
      <c r="AA54">
        <v>11.798276565320329</v>
      </c>
      <c r="AB54">
        <v>17.351255999999996</v>
      </c>
      <c r="AC54">
        <v>8.5013599999999983</v>
      </c>
      <c r="AD54">
        <v>0</v>
      </c>
      <c r="AE54">
        <v>21.712782000000004</v>
      </c>
      <c r="AF54">
        <v>6.1515000000000004</v>
      </c>
      <c r="AG54">
        <v>27.614592479999999</v>
      </c>
      <c r="AH54">
        <v>51.366119999999995</v>
      </c>
      <c r="AI54">
        <v>0</v>
      </c>
      <c r="AJ54">
        <v>0</v>
      </c>
      <c r="AK54">
        <v>22.46322</v>
      </c>
      <c r="AL54">
        <v>59.816099999999992</v>
      </c>
      <c r="AM54">
        <v>0</v>
      </c>
      <c r="AN54">
        <v>0</v>
      </c>
      <c r="AO54">
        <v>4.5193680000000001</v>
      </c>
      <c r="AP54">
        <v>4.4448089063893503</v>
      </c>
      <c r="AQ54">
        <v>0</v>
      </c>
      <c r="AR54">
        <v>4.8489999999999993</v>
      </c>
      <c r="AS54">
        <v>4.4309999999999992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1084.3445579074814</v>
      </c>
      <c r="DN54">
        <v>45.534656141715004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512.33493306922514</v>
      </c>
      <c r="L55">
        <v>3.0009285051067773</v>
      </c>
      <c r="M55">
        <v>49.910274963820548</v>
      </c>
      <c r="N55">
        <v>51.882884174311926</v>
      </c>
      <c r="O55">
        <v>73.284491121081899</v>
      </c>
      <c r="P55">
        <v>20.299898580121706</v>
      </c>
      <c r="Q55">
        <v>5.1141453273703039</v>
      </c>
      <c r="R55">
        <v>18.612066019656019</v>
      </c>
      <c r="S55">
        <v>5.7373271964856229</v>
      </c>
      <c r="T55">
        <v>0</v>
      </c>
      <c r="U55">
        <v>51.840866676619882</v>
      </c>
      <c r="V55">
        <v>6.2558436815193579</v>
      </c>
      <c r="W55">
        <v>18.26204161443971</v>
      </c>
      <c r="X55">
        <v>64.789377782494867</v>
      </c>
      <c r="Y55">
        <v>0</v>
      </c>
      <c r="Z55">
        <v>2.8638167999999995</v>
      </c>
      <c r="AA55">
        <v>11.798276565320329</v>
      </c>
      <c r="AB55">
        <v>17.351255999999996</v>
      </c>
      <c r="AC55">
        <v>8.5013599999999983</v>
      </c>
      <c r="AD55">
        <v>0</v>
      </c>
      <c r="AE55">
        <v>21.712782000000004</v>
      </c>
      <c r="AF55">
        <v>6.1515000000000004</v>
      </c>
      <c r="AG55">
        <v>27.614592479999999</v>
      </c>
      <c r="AH55">
        <v>51.366119999999995</v>
      </c>
      <c r="AI55">
        <v>0</v>
      </c>
      <c r="AJ55">
        <v>0</v>
      </c>
      <c r="AK55">
        <v>22.46322</v>
      </c>
      <c r="AL55">
        <v>59.816099999999992</v>
      </c>
      <c r="AM55">
        <v>0</v>
      </c>
      <c r="AN55">
        <v>0</v>
      </c>
      <c r="AO55">
        <v>4.5193680000000001</v>
      </c>
      <c r="AP55">
        <v>4.4448089063893503</v>
      </c>
      <c r="AQ55">
        <v>0</v>
      </c>
      <c r="AR55">
        <v>7.2734999999999976</v>
      </c>
      <c r="AS55">
        <v>4.4309999999999992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1086.0274545293989</v>
      </c>
      <c r="DN55">
        <v>45.605324934564614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512.33493306922514</v>
      </c>
      <c r="L56">
        <v>3.0009193993257739</v>
      </c>
      <c r="M56">
        <v>49.910274963820548</v>
      </c>
      <c r="N56">
        <v>51.882884174311926</v>
      </c>
      <c r="O56">
        <v>73.284491121081899</v>
      </c>
      <c r="P56">
        <v>20.299898580121706</v>
      </c>
      <c r="Q56">
        <v>5.1141453273703039</v>
      </c>
      <c r="R56">
        <v>18.612066019656019</v>
      </c>
      <c r="S56">
        <v>5.7373271964856229</v>
      </c>
      <c r="T56">
        <v>0</v>
      </c>
      <c r="U56">
        <v>51.840866676619882</v>
      </c>
      <c r="V56">
        <v>6.2558436815193579</v>
      </c>
      <c r="W56">
        <v>18.26204161443971</v>
      </c>
      <c r="X56">
        <v>64.789377782494867</v>
      </c>
      <c r="Y56">
        <v>0</v>
      </c>
      <c r="Z56">
        <v>2.8638167999999995</v>
      </c>
      <c r="AA56">
        <v>11.798276565320329</v>
      </c>
      <c r="AB56">
        <v>17.351255999999996</v>
      </c>
      <c r="AC56">
        <v>8.5013599999999983</v>
      </c>
      <c r="AD56">
        <v>0</v>
      </c>
      <c r="AE56">
        <v>21.712782000000004</v>
      </c>
      <c r="AF56">
        <v>6.1515000000000004</v>
      </c>
      <c r="AG56">
        <v>27.614592479999999</v>
      </c>
      <c r="AH56">
        <v>51.366119999999995</v>
      </c>
      <c r="AI56">
        <v>0</v>
      </c>
      <c r="AJ56">
        <v>0</v>
      </c>
      <c r="AK56">
        <v>22.46322</v>
      </c>
      <c r="AL56">
        <v>59.816099999999992</v>
      </c>
      <c r="AM56">
        <v>0</v>
      </c>
      <c r="AN56">
        <v>0</v>
      </c>
      <c r="AO56">
        <v>4.5193680000000001</v>
      </c>
      <c r="AP56">
        <v>4.4448089063893503</v>
      </c>
      <c r="AQ56">
        <v>0</v>
      </c>
      <c r="AR56">
        <v>7.2734999999999976</v>
      </c>
      <c r="AS56">
        <v>4.4309999999999992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1086.0274457905809</v>
      </c>
      <c r="DN56">
        <v>45.605324567601635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512.33936777578276</v>
      </c>
      <c r="L57">
        <v>2.8863387354485277</v>
      </c>
      <c r="M57">
        <v>49.910274963820548</v>
      </c>
      <c r="N57">
        <v>51.882884174311926</v>
      </c>
      <c r="O57">
        <v>73.284491121081899</v>
      </c>
      <c r="P57">
        <v>20.299898580121706</v>
      </c>
      <c r="Q57">
        <v>5.2104738243123334</v>
      </c>
      <c r="R57">
        <v>18.612066019656019</v>
      </c>
      <c r="S57">
        <v>6.251518788819876</v>
      </c>
      <c r="T57">
        <v>0</v>
      </c>
      <c r="U57">
        <v>51.840866676619882</v>
      </c>
      <c r="V57">
        <v>6.2558436815193579</v>
      </c>
      <c r="W57">
        <v>18.26204161443971</v>
      </c>
      <c r="X57">
        <v>64.789377782494867</v>
      </c>
      <c r="Y57">
        <v>0</v>
      </c>
      <c r="Z57">
        <v>2.8638167999999995</v>
      </c>
      <c r="AA57">
        <v>11.798276565320329</v>
      </c>
      <c r="AB57">
        <v>17.351255999999996</v>
      </c>
      <c r="AC57">
        <v>8.5013599999999983</v>
      </c>
      <c r="AD57">
        <v>0</v>
      </c>
      <c r="AE57">
        <v>21.712782000000004</v>
      </c>
      <c r="AF57">
        <v>6.1515000000000004</v>
      </c>
      <c r="AG57">
        <v>27.614592479999999</v>
      </c>
      <c r="AH57">
        <v>41.092895999999996</v>
      </c>
      <c r="AI57">
        <v>0</v>
      </c>
      <c r="AJ57">
        <v>0</v>
      </c>
      <c r="AK57">
        <v>22.46322</v>
      </c>
      <c r="AL57">
        <v>59.816099999999992</v>
      </c>
      <c r="AM57">
        <v>0</v>
      </c>
      <c r="AN57">
        <v>0</v>
      </c>
      <c r="AO57">
        <v>4.5193680000000001</v>
      </c>
      <c r="AP57">
        <v>4.4448089063893503</v>
      </c>
      <c r="AQ57">
        <v>0</v>
      </c>
      <c r="AR57">
        <v>7.2734999999999976</v>
      </c>
      <c r="AS57">
        <v>4.4309999999999992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1076.6484416578194</v>
      </c>
      <c r="DN57">
        <v>45.211478832319706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512.34002750795628</v>
      </c>
      <c r="L58">
        <v>3.0009545020680872</v>
      </c>
      <c r="M58">
        <v>49.910274963820548</v>
      </c>
      <c r="N58">
        <v>51.882884174311926</v>
      </c>
      <c r="O58">
        <v>73.284491121081899</v>
      </c>
      <c r="P58">
        <v>20.299898580121706</v>
      </c>
      <c r="Q58">
        <v>5.2104738243123334</v>
      </c>
      <c r="R58">
        <v>18.612066019656019</v>
      </c>
      <c r="S58">
        <v>6.251518788819876</v>
      </c>
      <c r="T58">
        <v>0</v>
      </c>
      <c r="U58">
        <v>51.840866676619882</v>
      </c>
      <c r="V58">
        <v>6.2558436815193579</v>
      </c>
      <c r="W58">
        <v>18.26204161443971</v>
      </c>
      <c r="X58">
        <v>64.789377782494867</v>
      </c>
      <c r="Y58">
        <v>0</v>
      </c>
      <c r="Z58">
        <v>2.8638167999999995</v>
      </c>
      <c r="AA58">
        <v>11.798276565320329</v>
      </c>
      <c r="AB58">
        <v>17.351255999999996</v>
      </c>
      <c r="AC58">
        <v>8.5013599999999983</v>
      </c>
      <c r="AD58">
        <v>0</v>
      </c>
      <c r="AE58">
        <v>21.712782000000004</v>
      </c>
      <c r="AF58">
        <v>6.1515000000000004</v>
      </c>
      <c r="AG58">
        <v>27.614592479999999</v>
      </c>
      <c r="AH58">
        <v>41.092895999999996</v>
      </c>
      <c r="AI58">
        <v>0</v>
      </c>
      <c r="AJ58">
        <v>0</v>
      </c>
      <c r="AK58">
        <v>22.46322</v>
      </c>
      <c r="AL58">
        <v>59.816099999999992</v>
      </c>
      <c r="AM58">
        <v>0</v>
      </c>
      <c r="AN58">
        <v>0</v>
      </c>
      <c r="AO58">
        <v>4.5193680000000001</v>
      </c>
      <c r="AP58">
        <v>4.4448089063893503</v>
      </c>
      <c r="AQ58">
        <v>0</v>
      </c>
      <c r="AR58">
        <v>7.2734999999999976</v>
      </c>
      <c r="AS58">
        <v>4.4309999999999992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1076.75907155354</v>
      </c>
      <c r="DN58">
        <v>45.216124435392196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512.33573464058941</v>
      </c>
      <c r="L59">
        <v>3.0009608965600734</v>
      </c>
      <c r="M59">
        <v>49.910274963820548</v>
      </c>
      <c r="N59">
        <v>51.882884174311926</v>
      </c>
      <c r="O59">
        <v>73.284491121081899</v>
      </c>
      <c r="P59">
        <v>20.299898580121706</v>
      </c>
      <c r="Q59">
        <v>5.2127729357798165</v>
      </c>
      <c r="R59">
        <v>18.612066019656019</v>
      </c>
      <c r="S59">
        <v>6</v>
      </c>
      <c r="T59">
        <v>0</v>
      </c>
      <c r="U59">
        <v>51.840866676619882</v>
      </c>
      <c r="V59">
        <v>6.2558436815193579</v>
      </c>
      <c r="W59">
        <v>18.39350460313511</v>
      </c>
      <c r="X59">
        <v>64.789377782494867</v>
      </c>
      <c r="Y59">
        <v>0</v>
      </c>
      <c r="Z59">
        <v>2.8638167999999995</v>
      </c>
      <c r="AA59">
        <v>11.798276565320329</v>
      </c>
      <c r="AB59">
        <v>17.351255999999996</v>
      </c>
      <c r="AC59">
        <v>8.5013599999999983</v>
      </c>
      <c r="AD59">
        <v>0</v>
      </c>
      <c r="AE59">
        <v>21.712782000000004</v>
      </c>
      <c r="AF59">
        <v>6.1515000000000004</v>
      </c>
      <c r="AG59">
        <v>27.614592479999999</v>
      </c>
      <c r="AH59">
        <v>41.092895999999996</v>
      </c>
      <c r="AI59">
        <v>0</v>
      </c>
      <c r="AJ59">
        <v>0</v>
      </c>
      <c r="AK59">
        <v>22.46322</v>
      </c>
      <c r="AL59">
        <v>60.683</v>
      </c>
      <c r="AM59">
        <v>0</v>
      </c>
      <c r="AN59">
        <v>0</v>
      </c>
      <c r="AO59">
        <v>4.5193680000000001</v>
      </c>
      <c r="AP59">
        <v>4.4448089063893503</v>
      </c>
      <c r="AQ59">
        <v>0</v>
      </c>
      <c r="AR59">
        <v>4.8489999999999993</v>
      </c>
      <c r="AS59">
        <v>4.4309999999999992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1075.1471180801361</v>
      </c>
      <c r="DN59">
        <v>45.148434747264268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512.33725916364995</v>
      </c>
      <c r="L60">
        <v>3.0009608965600734</v>
      </c>
      <c r="M60">
        <v>49.910274963820548</v>
      </c>
      <c r="N60">
        <v>51.882884174311926</v>
      </c>
      <c r="O60">
        <v>73.284491121081899</v>
      </c>
      <c r="P60">
        <v>20.299898580121706</v>
      </c>
      <c r="Q60">
        <v>5.0030095238095234</v>
      </c>
      <c r="R60">
        <v>18.612066019656019</v>
      </c>
      <c r="S60">
        <v>5.1360326244665711</v>
      </c>
      <c r="T60">
        <v>0</v>
      </c>
      <c r="U60">
        <v>51.840866676619882</v>
      </c>
      <c r="V60">
        <v>6.2558436815193579</v>
      </c>
      <c r="W60">
        <v>18.39350460313511</v>
      </c>
      <c r="X60">
        <v>64.789377782494867</v>
      </c>
      <c r="Y60">
        <v>0</v>
      </c>
      <c r="Z60">
        <v>2.8638167999999995</v>
      </c>
      <c r="AA60">
        <v>11.798276565320329</v>
      </c>
      <c r="AB60">
        <v>17.351255999999996</v>
      </c>
      <c r="AC60">
        <v>8.5013599999999983</v>
      </c>
      <c r="AD60">
        <v>0</v>
      </c>
      <c r="AE60">
        <v>21.712782000000004</v>
      </c>
      <c r="AF60">
        <v>6.1515000000000004</v>
      </c>
      <c r="AG60">
        <v>27.614592479999999</v>
      </c>
      <c r="AH60">
        <v>41.092895999999996</v>
      </c>
      <c r="AI60">
        <v>0</v>
      </c>
      <c r="AJ60">
        <v>0</v>
      </c>
      <c r="AK60">
        <v>22.46322</v>
      </c>
      <c r="AL60">
        <v>60.683</v>
      </c>
      <c r="AM60">
        <v>0</v>
      </c>
      <c r="AN60">
        <v>0</v>
      </c>
      <c r="AO60">
        <v>4.5193680000000001</v>
      </c>
      <c r="AP60">
        <v>4.4448089063893503</v>
      </c>
      <c r="AQ60">
        <v>0</v>
      </c>
      <c r="AR60">
        <v>4.8489999999999993</v>
      </c>
      <c r="AS60">
        <v>4.4309999999999992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1074.1181214263811</v>
      </c>
      <c r="DN60">
        <v>45.105225136575847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512.33907634159493</v>
      </c>
      <c r="L61">
        <v>9.815732205824748</v>
      </c>
      <c r="M61">
        <v>49.910274963820548</v>
      </c>
      <c r="N61">
        <v>51.882884174311926</v>
      </c>
      <c r="O61">
        <v>73.284491121081899</v>
      </c>
      <c r="P61">
        <v>20.299898580121706</v>
      </c>
      <c r="Q61">
        <v>8.7844963031423298</v>
      </c>
      <c r="R61">
        <v>18.612066019656019</v>
      </c>
      <c r="S61">
        <v>11.588398713826367</v>
      </c>
      <c r="T61">
        <v>0</v>
      </c>
      <c r="U61">
        <v>51.840866676619882</v>
      </c>
      <c r="V61">
        <v>6.2558436815193579</v>
      </c>
      <c r="W61">
        <v>18.39350460313511</v>
      </c>
      <c r="X61">
        <v>64.789377782494867</v>
      </c>
      <c r="Y61">
        <v>0</v>
      </c>
      <c r="Z61">
        <v>2.8638167999999995</v>
      </c>
      <c r="AA61">
        <v>11.798276565320329</v>
      </c>
      <c r="AB61">
        <v>8.1955999999999971</v>
      </c>
      <c r="AC61">
        <v>4.2506799999999991</v>
      </c>
      <c r="AD61">
        <v>0</v>
      </c>
      <c r="AE61">
        <v>21.712782000000004</v>
      </c>
      <c r="AF61">
        <v>6.1515000000000004</v>
      </c>
      <c r="AG61">
        <v>27.614592479999999</v>
      </c>
      <c r="AH61">
        <v>41.092895999999996</v>
      </c>
      <c r="AI61">
        <v>0</v>
      </c>
      <c r="AJ61">
        <v>0</v>
      </c>
      <c r="AK61">
        <v>22.46322</v>
      </c>
      <c r="AL61">
        <v>64.150599999999997</v>
      </c>
      <c r="AM61">
        <v>0</v>
      </c>
      <c r="AN61">
        <v>0</v>
      </c>
      <c r="AO61">
        <v>4.9067424000000006</v>
      </c>
      <c r="AP61">
        <v>4.4448089063893503</v>
      </c>
      <c r="AQ61">
        <v>0</v>
      </c>
      <c r="AR61">
        <v>4.8489999999999993</v>
      </c>
      <c r="AS61">
        <v>4.4309999999999992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1081.3149883149224</v>
      </c>
      <c r="DN61">
        <v>45.407438003936726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512.34002750795628</v>
      </c>
      <c r="L62">
        <v>9.815732205824748</v>
      </c>
      <c r="M62">
        <v>49.910274963820548</v>
      </c>
      <c r="N62">
        <v>51.882884174311926</v>
      </c>
      <c r="O62">
        <v>73.284491121081899</v>
      </c>
      <c r="P62">
        <v>20.299898580121706</v>
      </c>
      <c r="Q62">
        <v>8.7844963031423298</v>
      </c>
      <c r="R62">
        <v>18.612066019656019</v>
      </c>
      <c r="S62">
        <v>11.588398713826367</v>
      </c>
      <c r="T62">
        <v>0</v>
      </c>
      <c r="U62">
        <v>51.840866676619882</v>
      </c>
      <c r="V62">
        <v>6.2558436815193579</v>
      </c>
      <c r="W62">
        <v>18.39350460313511</v>
      </c>
      <c r="X62">
        <v>64.789377782494867</v>
      </c>
      <c r="Y62">
        <v>0</v>
      </c>
      <c r="Z62">
        <v>2.8638167999999995</v>
      </c>
      <c r="AA62">
        <v>12.041182259312222</v>
      </c>
      <c r="AB62">
        <v>8.1955999999999971</v>
      </c>
      <c r="AC62">
        <v>4.2506799999999991</v>
      </c>
      <c r="AD62">
        <v>0</v>
      </c>
      <c r="AE62">
        <v>21.712782000000004</v>
      </c>
      <c r="AF62">
        <v>6.1515000000000004</v>
      </c>
      <c r="AG62">
        <v>27.614592479999999</v>
      </c>
      <c r="AH62">
        <v>41.092895999999996</v>
      </c>
      <c r="AI62">
        <v>0</v>
      </c>
      <c r="AJ62">
        <v>0</v>
      </c>
      <c r="AK62">
        <v>22.46322</v>
      </c>
      <c r="AL62">
        <v>64.150599999999997</v>
      </c>
      <c r="AM62">
        <v>0</v>
      </c>
      <c r="AN62">
        <v>0</v>
      </c>
      <c r="AO62">
        <v>4.9067424000000006</v>
      </c>
      <c r="AP62">
        <v>4.4448089063893503</v>
      </c>
      <c r="AQ62">
        <v>0</v>
      </c>
      <c r="AR62">
        <v>4.8489999999999993</v>
      </c>
      <c r="AS62">
        <v>4.4309999999999992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1081.5490122343858</v>
      </c>
      <c r="DN62">
        <v>45.417270944826704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512.33798464439394</v>
      </c>
      <c r="L63">
        <v>9.419617121069507</v>
      </c>
      <c r="M63">
        <v>54.328196991225738</v>
      </c>
      <c r="N63">
        <v>51.882884174311926</v>
      </c>
      <c r="O63">
        <v>73.284491121081899</v>
      </c>
      <c r="P63">
        <v>20.299898580121706</v>
      </c>
      <c r="Q63">
        <v>8.7844963031423298</v>
      </c>
      <c r="R63">
        <v>18.612066019656019</v>
      </c>
      <c r="S63">
        <v>11.588398713826367</v>
      </c>
      <c r="T63">
        <v>0</v>
      </c>
      <c r="U63">
        <v>51.840866676619882</v>
      </c>
      <c r="V63">
        <v>6.2558436815193579</v>
      </c>
      <c r="W63">
        <v>18.39350460313511</v>
      </c>
      <c r="X63">
        <v>64.789377782494867</v>
      </c>
      <c r="Y63">
        <v>0</v>
      </c>
      <c r="Z63">
        <v>0</v>
      </c>
      <c r="AA63">
        <v>17.350406713706366</v>
      </c>
      <c r="AB63">
        <v>8.1955999999999971</v>
      </c>
      <c r="AC63">
        <v>4.2506799999999991</v>
      </c>
      <c r="AD63">
        <v>0</v>
      </c>
      <c r="AE63">
        <v>21.712782000000004</v>
      </c>
      <c r="AF63">
        <v>6.1515000000000004</v>
      </c>
      <c r="AG63">
        <v>27.614592479999999</v>
      </c>
      <c r="AH63">
        <v>41.092895999999996</v>
      </c>
      <c r="AI63">
        <v>0</v>
      </c>
      <c r="AJ63">
        <v>0</v>
      </c>
      <c r="AK63">
        <v>22.46322</v>
      </c>
      <c r="AL63">
        <v>64.150599999999997</v>
      </c>
      <c r="AM63">
        <v>0</v>
      </c>
      <c r="AN63">
        <v>0</v>
      </c>
      <c r="AO63">
        <v>4.9067424000000006</v>
      </c>
      <c r="AP63">
        <v>4.4448089063893503</v>
      </c>
      <c r="AQ63">
        <v>0</v>
      </c>
      <c r="AR63">
        <v>4.8489999999999993</v>
      </c>
      <c r="AS63">
        <v>4.4309999999999992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1087.7535177180325</v>
      </c>
      <c r="DN63">
        <v>45.677937194661673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512.34039628229561</v>
      </c>
      <c r="L64">
        <v>9.419617121069507</v>
      </c>
      <c r="M64">
        <v>61.258133966395469</v>
      </c>
      <c r="N64">
        <v>51.882884174311926</v>
      </c>
      <c r="O64">
        <v>73.284491121081899</v>
      </c>
      <c r="P64">
        <v>20.299898580121706</v>
      </c>
      <c r="Q64">
        <v>8.7844963031423298</v>
      </c>
      <c r="R64">
        <v>18.612066019656019</v>
      </c>
      <c r="S64">
        <v>11.588398713826367</v>
      </c>
      <c r="T64">
        <v>0</v>
      </c>
      <c r="U64">
        <v>51.840866676619882</v>
      </c>
      <c r="V64">
        <v>6.2558436815193579</v>
      </c>
      <c r="W64">
        <v>18.39350460313511</v>
      </c>
      <c r="X64">
        <v>64.789377782494867</v>
      </c>
      <c r="Y64">
        <v>0</v>
      </c>
      <c r="Z64">
        <v>0</v>
      </c>
      <c r="AA64">
        <v>17.350406713706366</v>
      </c>
      <c r="AB64">
        <v>8.1955999999999971</v>
      </c>
      <c r="AC64">
        <v>4.2506799999999991</v>
      </c>
      <c r="AD64">
        <v>0</v>
      </c>
      <c r="AE64">
        <v>21.712782000000004</v>
      </c>
      <c r="AF64">
        <v>6.1515000000000004</v>
      </c>
      <c r="AG64">
        <v>27.614592479999999</v>
      </c>
      <c r="AH64">
        <v>41.092895999999996</v>
      </c>
      <c r="AI64">
        <v>0</v>
      </c>
      <c r="AJ64">
        <v>0</v>
      </c>
      <c r="AK64">
        <v>22.46322</v>
      </c>
      <c r="AL64">
        <v>64.150599999999997</v>
      </c>
      <c r="AM64">
        <v>0</v>
      </c>
      <c r="AN64">
        <v>0</v>
      </c>
      <c r="AO64">
        <v>4.9067424000000006</v>
      </c>
      <c r="AP64">
        <v>4.4448089063893503</v>
      </c>
      <c r="AQ64">
        <v>0</v>
      </c>
      <c r="AR64">
        <v>4.8489999999999993</v>
      </c>
      <c r="AS64">
        <v>4.4309999999999992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1094.4064927293239</v>
      </c>
      <c r="DN64">
        <v>45.95731079644171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512.34039628229561</v>
      </c>
      <c r="L65">
        <v>9.419617121069507</v>
      </c>
      <c r="M65">
        <v>63.771661569826705</v>
      </c>
      <c r="N65">
        <v>51.882884174311926</v>
      </c>
      <c r="O65">
        <v>73.284491121081899</v>
      </c>
      <c r="P65">
        <v>20.300287387296123</v>
      </c>
      <c r="Q65">
        <v>8.7844963031423298</v>
      </c>
      <c r="R65">
        <v>18.612066019656019</v>
      </c>
      <c r="S65">
        <v>11.588398713826367</v>
      </c>
      <c r="T65">
        <v>0</v>
      </c>
      <c r="U65">
        <v>51.840866676619882</v>
      </c>
      <c r="V65">
        <v>6.2558436815193579</v>
      </c>
      <c r="W65">
        <v>18.392187111221695</v>
      </c>
      <c r="X65">
        <v>64.789377782494867</v>
      </c>
      <c r="Y65">
        <v>0</v>
      </c>
      <c r="Z65">
        <v>0</v>
      </c>
      <c r="AA65">
        <v>17.350406713706366</v>
      </c>
      <c r="AB65">
        <v>8.1955999999999971</v>
      </c>
      <c r="AC65">
        <v>4.2506799999999991</v>
      </c>
      <c r="AD65">
        <v>0</v>
      </c>
      <c r="AE65">
        <v>21.712782000000004</v>
      </c>
      <c r="AF65">
        <v>6.1515000000000004</v>
      </c>
      <c r="AG65">
        <v>27.614592479999999</v>
      </c>
      <c r="AH65">
        <v>41.092895999999996</v>
      </c>
      <c r="AI65">
        <v>0</v>
      </c>
      <c r="AJ65">
        <v>0</v>
      </c>
      <c r="AK65">
        <v>22.46322</v>
      </c>
      <c r="AL65">
        <v>59.209269999999989</v>
      </c>
      <c r="AM65">
        <v>0</v>
      </c>
      <c r="AN65">
        <v>0</v>
      </c>
      <c r="AO65">
        <v>3.8737439999999999</v>
      </c>
      <c r="AP65">
        <v>4.4448089063893503</v>
      </c>
      <c r="AQ65">
        <v>0</v>
      </c>
      <c r="AR65">
        <v>4.8489999999999993</v>
      </c>
      <c r="AS65">
        <v>4.4309999999999992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1091.0842714287646</v>
      </c>
      <c r="DN65">
        <v>45.817802615693303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512.33806727728415</v>
      </c>
      <c r="L66">
        <v>9.419617121069507</v>
      </c>
      <c r="M66">
        <v>63.771661569826705</v>
      </c>
      <c r="N66">
        <v>51.882884174311926</v>
      </c>
      <c r="O66">
        <v>73.284491121081899</v>
      </c>
      <c r="P66">
        <v>20.300287387296123</v>
      </c>
      <c r="Q66">
        <v>8.7844963031423298</v>
      </c>
      <c r="R66">
        <v>18.612066019656019</v>
      </c>
      <c r="S66">
        <v>11.588398713826367</v>
      </c>
      <c r="T66">
        <v>0</v>
      </c>
      <c r="U66">
        <v>51.840866676619882</v>
      </c>
      <c r="V66">
        <v>6.2558436815193579</v>
      </c>
      <c r="W66">
        <v>18.392187111221695</v>
      </c>
      <c r="X66">
        <v>64.789377782494867</v>
      </c>
      <c r="Y66">
        <v>0</v>
      </c>
      <c r="Z66">
        <v>0</v>
      </c>
      <c r="AA66">
        <v>17.350406713706366</v>
      </c>
      <c r="AB66">
        <v>8.1955999999999971</v>
      </c>
      <c r="AC66">
        <v>4.2506799999999991</v>
      </c>
      <c r="AD66">
        <v>0</v>
      </c>
      <c r="AE66">
        <v>21.712782000000004</v>
      </c>
      <c r="AF66">
        <v>6.1515000000000004</v>
      </c>
      <c r="AG66">
        <v>27.614592479999999</v>
      </c>
      <c r="AH66">
        <v>41.092895999999996</v>
      </c>
      <c r="AI66">
        <v>0</v>
      </c>
      <c r="AJ66">
        <v>0</v>
      </c>
      <c r="AK66">
        <v>22.46322</v>
      </c>
      <c r="AL66">
        <v>59.209269999999989</v>
      </c>
      <c r="AM66">
        <v>0</v>
      </c>
      <c r="AN66">
        <v>0</v>
      </c>
      <c r="AO66">
        <v>3.8737439999999999</v>
      </c>
      <c r="AP66">
        <v>4.4448089063893503</v>
      </c>
      <c r="AQ66">
        <v>0</v>
      </c>
      <c r="AR66">
        <v>4.8489999999999993</v>
      </c>
      <c r="AS66">
        <v>4.4309999999999992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1091.0820362818076</v>
      </c>
      <c r="DN66">
        <v>45.817708757639231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512.33336384510255</v>
      </c>
      <c r="L67">
        <v>9.419617121069507</v>
      </c>
      <c r="M67">
        <v>63.771661569826705</v>
      </c>
      <c r="N67">
        <v>51.882884174311926</v>
      </c>
      <c r="O67">
        <v>73.284491121081899</v>
      </c>
      <c r="P67">
        <v>20.300287387296123</v>
      </c>
      <c r="Q67">
        <v>8.7844963031423298</v>
      </c>
      <c r="R67">
        <v>18.612066019656019</v>
      </c>
      <c r="S67">
        <v>11.588398713826367</v>
      </c>
      <c r="T67">
        <v>0</v>
      </c>
      <c r="U67">
        <v>51.840866676619882</v>
      </c>
      <c r="V67">
        <v>6.2558436815193579</v>
      </c>
      <c r="W67">
        <v>18.392187111221695</v>
      </c>
      <c r="X67">
        <v>64.789377782494867</v>
      </c>
      <c r="Y67">
        <v>0</v>
      </c>
      <c r="Z67">
        <v>0</v>
      </c>
      <c r="AA67">
        <v>17.350406713706366</v>
      </c>
      <c r="AB67">
        <v>8.1955999999999971</v>
      </c>
      <c r="AC67">
        <v>4.2506799999999991</v>
      </c>
      <c r="AD67">
        <v>0</v>
      </c>
      <c r="AE67">
        <v>21.712782000000004</v>
      </c>
      <c r="AF67">
        <v>6.1515000000000004</v>
      </c>
      <c r="AG67">
        <v>27.614592479999999</v>
      </c>
      <c r="AH67">
        <v>41.092895999999996</v>
      </c>
      <c r="AI67">
        <v>0</v>
      </c>
      <c r="AJ67">
        <v>0</v>
      </c>
      <c r="AK67">
        <v>22.46322</v>
      </c>
      <c r="AL67">
        <v>59.209269999999989</v>
      </c>
      <c r="AM67">
        <v>0</v>
      </c>
      <c r="AN67">
        <v>0</v>
      </c>
      <c r="AO67">
        <v>3.8737439999999999</v>
      </c>
      <c r="AP67">
        <v>4.4448089063893503</v>
      </c>
      <c r="AQ67">
        <v>0</v>
      </c>
      <c r="AR67">
        <v>5.8187999999999986</v>
      </c>
      <c r="AS67">
        <v>4.4309999999999992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1092.0082396336245</v>
      </c>
      <c r="DN67">
        <v>45.856601973640764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512.33336384510255</v>
      </c>
      <c r="L68">
        <v>9.419617121069507</v>
      </c>
      <c r="M68">
        <v>63.771661569826705</v>
      </c>
      <c r="N68">
        <v>51.882884174311926</v>
      </c>
      <c r="O68">
        <v>73.284491121081899</v>
      </c>
      <c r="P68">
        <v>20.300287387296123</v>
      </c>
      <c r="Q68">
        <v>8.7844963031423298</v>
      </c>
      <c r="R68">
        <v>18.612066019656019</v>
      </c>
      <c r="S68">
        <v>11.588398713826367</v>
      </c>
      <c r="T68">
        <v>0</v>
      </c>
      <c r="U68">
        <v>51.840866676619882</v>
      </c>
      <c r="V68">
        <v>6.2558436815193579</v>
      </c>
      <c r="W68">
        <v>18.392187111221695</v>
      </c>
      <c r="X68">
        <v>64.789377782494867</v>
      </c>
      <c r="Y68">
        <v>0</v>
      </c>
      <c r="Z68">
        <v>0</v>
      </c>
      <c r="AA68">
        <v>17.350406713706366</v>
      </c>
      <c r="AB68">
        <v>8.1955999999999971</v>
      </c>
      <c r="AC68">
        <v>4.2506799999999991</v>
      </c>
      <c r="AD68">
        <v>0</v>
      </c>
      <c r="AE68">
        <v>21.712782000000004</v>
      </c>
      <c r="AF68">
        <v>6.1515000000000004</v>
      </c>
      <c r="AG68">
        <v>27.614592479999999</v>
      </c>
      <c r="AH68">
        <v>41.092895999999996</v>
      </c>
      <c r="AI68">
        <v>0</v>
      </c>
      <c r="AJ68">
        <v>0</v>
      </c>
      <c r="AK68">
        <v>22.46322</v>
      </c>
      <c r="AL68">
        <v>59.209269999999989</v>
      </c>
      <c r="AM68">
        <v>0</v>
      </c>
      <c r="AN68">
        <v>0</v>
      </c>
      <c r="AO68">
        <v>3.8737439999999999</v>
      </c>
      <c r="AP68">
        <v>4.4448089063893503</v>
      </c>
      <c r="AQ68">
        <v>0</v>
      </c>
      <c r="AR68">
        <v>5.8187999999999986</v>
      </c>
      <c r="AS68">
        <v>4.4309999999999992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1092.0082396336245</v>
      </c>
      <c r="DN68">
        <v>45.856601973640764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512.33336384510255</v>
      </c>
      <c r="L69">
        <v>9.419617121069507</v>
      </c>
      <c r="M69">
        <v>63.771661569826705</v>
      </c>
      <c r="N69">
        <v>51.882884174311926</v>
      </c>
      <c r="O69">
        <v>73.284491121081899</v>
      </c>
      <c r="P69">
        <v>17.487399905793687</v>
      </c>
      <c r="Q69">
        <v>8.7844963031423298</v>
      </c>
      <c r="R69">
        <v>18.612066019656019</v>
      </c>
      <c r="S69">
        <v>11.588398713826367</v>
      </c>
      <c r="T69">
        <v>0</v>
      </c>
      <c r="U69">
        <v>51.840866676619882</v>
      </c>
      <c r="V69">
        <v>6.2558436815193579</v>
      </c>
      <c r="W69">
        <v>18.392187111221695</v>
      </c>
      <c r="X69">
        <v>64.789377782494867</v>
      </c>
      <c r="Y69">
        <v>0</v>
      </c>
      <c r="Z69">
        <v>0</v>
      </c>
      <c r="AA69">
        <v>17.350406713706366</v>
      </c>
      <c r="AB69">
        <v>9.9517999999999986</v>
      </c>
      <c r="AC69">
        <v>4.2506799999999991</v>
      </c>
      <c r="AD69">
        <v>0</v>
      </c>
      <c r="AE69">
        <v>21.712782000000004</v>
      </c>
      <c r="AF69">
        <v>6.1515000000000004</v>
      </c>
      <c r="AG69">
        <v>27.614592479999999</v>
      </c>
      <c r="AH69">
        <v>41.092895999999996</v>
      </c>
      <c r="AI69">
        <v>0</v>
      </c>
      <c r="AJ69">
        <v>0</v>
      </c>
      <c r="AK69">
        <v>22.46322</v>
      </c>
      <c r="AL69">
        <v>59.209269999999989</v>
      </c>
      <c r="AM69">
        <v>0</v>
      </c>
      <c r="AN69">
        <v>0</v>
      </c>
      <c r="AO69">
        <v>3.8737439999999999</v>
      </c>
      <c r="AP69">
        <v>5.3450233684428907</v>
      </c>
      <c r="AQ69">
        <v>0</v>
      </c>
      <c r="AR69">
        <v>5.8187999999999986</v>
      </c>
      <c r="AS69">
        <v>4.4309999999999992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1091.8580203410647</v>
      </c>
      <c r="DN69">
        <v>45.850348246751444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512.33336384510255</v>
      </c>
      <c r="L70">
        <v>9.419617121069507</v>
      </c>
      <c r="M70">
        <v>63.771661569826705</v>
      </c>
      <c r="N70">
        <v>51.882884174311926</v>
      </c>
      <c r="O70">
        <v>73.284491121081899</v>
      </c>
      <c r="P70">
        <v>17.487399905793687</v>
      </c>
      <c r="Q70">
        <v>8.7844963031423298</v>
      </c>
      <c r="R70">
        <v>18.612066019656019</v>
      </c>
      <c r="S70">
        <v>11.588398713826367</v>
      </c>
      <c r="T70">
        <v>0</v>
      </c>
      <c r="U70">
        <v>51.840866676619882</v>
      </c>
      <c r="V70">
        <v>6.2558436815193579</v>
      </c>
      <c r="W70">
        <v>18.392187111221695</v>
      </c>
      <c r="X70">
        <v>64.789377782494867</v>
      </c>
      <c r="Y70">
        <v>0</v>
      </c>
      <c r="Z70">
        <v>0</v>
      </c>
      <c r="AA70">
        <v>17.350406713706366</v>
      </c>
      <c r="AB70">
        <v>9.9517999999999986</v>
      </c>
      <c r="AC70">
        <v>4.2506799999999991</v>
      </c>
      <c r="AD70">
        <v>0</v>
      </c>
      <c r="AE70">
        <v>21.712782000000004</v>
      </c>
      <c r="AF70">
        <v>6.1515000000000004</v>
      </c>
      <c r="AG70">
        <v>27.614592479999999</v>
      </c>
      <c r="AH70">
        <v>41.092895999999996</v>
      </c>
      <c r="AI70">
        <v>0</v>
      </c>
      <c r="AJ70">
        <v>0</v>
      </c>
      <c r="AK70">
        <v>22.46322</v>
      </c>
      <c r="AL70">
        <v>59.209269999999989</v>
      </c>
      <c r="AM70">
        <v>0</v>
      </c>
      <c r="AN70">
        <v>0</v>
      </c>
      <c r="AO70">
        <v>3.8737439999999999</v>
      </c>
      <c r="AP70">
        <v>5.3450233684428907</v>
      </c>
      <c r="AQ70">
        <v>0</v>
      </c>
      <c r="AR70">
        <v>9.6979999999999986</v>
      </c>
      <c r="AS70">
        <v>4.4309999999999992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1095.5808884053765</v>
      </c>
      <c r="DN70">
        <v>46.006680182439851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512.33336384510255</v>
      </c>
      <c r="L71">
        <v>9.419617121069507</v>
      </c>
      <c r="M71">
        <v>63.771661569826705</v>
      </c>
      <c r="N71">
        <v>51.882884174311926</v>
      </c>
      <c r="O71">
        <v>73.284491121081899</v>
      </c>
      <c r="P71">
        <v>17.487399905793687</v>
      </c>
      <c r="Q71">
        <v>8.777970787689096</v>
      </c>
      <c r="R71">
        <v>5.5014418483660146</v>
      </c>
      <c r="S71">
        <v>11.587951768488745</v>
      </c>
      <c r="T71">
        <v>0</v>
      </c>
      <c r="U71">
        <v>51.840866676619882</v>
      </c>
      <c r="V71">
        <v>6.2558436815193579</v>
      </c>
      <c r="W71">
        <v>18.392187111221695</v>
      </c>
      <c r="X71">
        <v>64.789377782494867</v>
      </c>
      <c r="Y71">
        <v>0</v>
      </c>
      <c r="Z71">
        <v>2.8502899999999998</v>
      </c>
      <c r="AA71">
        <v>17.350406713706366</v>
      </c>
      <c r="AB71">
        <v>9.9517999999999986</v>
      </c>
      <c r="AC71">
        <v>4.2506799999999991</v>
      </c>
      <c r="AD71">
        <v>0</v>
      </c>
      <c r="AE71">
        <v>21.712782000000004</v>
      </c>
      <c r="AF71">
        <v>6.1515000000000004</v>
      </c>
      <c r="AG71">
        <v>27.614592479999999</v>
      </c>
      <c r="AH71">
        <v>41.092895999999996</v>
      </c>
      <c r="AI71">
        <v>0</v>
      </c>
      <c r="AJ71">
        <v>0</v>
      </c>
      <c r="AK71">
        <v>22.46322</v>
      </c>
      <c r="AL71">
        <v>59.816099999999992</v>
      </c>
      <c r="AM71">
        <v>2.2830599999999994</v>
      </c>
      <c r="AN71">
        <v>0</v>
      </c>
      <c r="AO71">
        <v>3.8737439999999999</v>
      </c>
      <c r="AP71">
        <v>5.3450233684428907</v>
      </c>
      <c r="AQ71">
        <v>0</v>
      </c>
      <c r="AR71">
        <v>9.6979999999999986</v>
      </c>
      <c r="AS71">
        <v>4.4309999999999992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1101.0889441351062</v>
      </c>
      <c r="DN71">
        <v>33.121207820629152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512.33336384510255</v>
      </c>
      <c r="L72">
        <v>9.419617121069507</v>
      </c>
      <c r="M72">
        <v>63.771661569826705</v>
      </c>
      <c r="N72">
        <v>51.882884174311926</v>
      </c>
      <c r="O72">
        <v>73.284491121081899</v>
      </c>
      <c r="P72">
        <v>17.487399905793687</v>
      </c>
      <c r="Q72">
        <v>8.777970787689096</v>
      </c>
      <c r="R72">
        <v>5.5416864851499641</v>
      </c>
      <c r="S72">
        <v>11.587951768488745</v>
      </c>
      <c r="T72">
        <v>0</v>
      </c>
      <c r="U72">
        <v>51.840866676619882</v>
      </c>
      <c r="V72">
        <v>6.2558436815193579</v>
      </c>
      <c r="W72">
        <v>18.392187111221695</v>
      </c>
      <c r="X72">
        <v>64.789377782494867</v>
      </c>
      <c r="Y72">
        <v>0</v>
      </c>
      <c r="Z72">
        <v>2.8638167999999995</v>
      </c>
      <c r="AA72">
        <v>17.350406713706366</v>
      </c>
      <c r="AB72">
        <v>9.9517999999999986</v>
      </c>
      <c r="AC72">
        <v>4.2506799999999991</v>
      </c>
      <c r="AD72">
        <v>0</v>
      </c>
      <c r="AE72">
        <v>21.712782000000004</v>
      </c>
      <c r="AF72">
        <v>6.1515000000000004</v>
      </c>
      <c r="AG72">
        <v>27.614592479999999</v>
      </c>
      <c r="AH72">
        <v>41.092895999999996</v>
      </c>
      <c r="AI72">
        <v>0</v>
      </c>
      <c r="AJ72">
        <v>0</v>
      </c>
      <c r="AK72">
        <v>22.46322</v>
      </c>
      <c r="AL72">
        <v>59.816099999999992</v>
      </c>
      <c r="AM72">
        <v>4.6246599999999995</v>
      </c>
      <c r="AN72">
        <v>0</v>
      </c>
      <c r="AO72">
        <v>3.8737439999999999</v>
      </c>
      <c r="AP72">
        <v>5.3450233684428907</v>
      </c>
      <c r="AQ72">
        <v>10.699150000000001</v>
      </c>
      <c r="AR72">
        <v>9.6979999999999986</v>
      </c>
      <c r="AS72">
        <v>4.4309999999999992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1113.6171189076899</v>
      </c>
      <c r="DN72">
        <v>33.687554484829597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512.33336384510255</v>
      </c>
      <c r="L73">
        <v>9.419617121069507</v>
      </c>
      <c r="M73">
        <v>63.771661569826705</v>
      </c>
      <c r="N73">
        <v>51.882884174311926</v>
      </c>
      <c r="O73">
        <v>73.284491121081899</v>
      </c>
      <c r="P73">
        <v>17.487399905793687</v>
      </c>
      <c r="Q73">
        <v>8.777970787689096</v>
      </c>
      <c r="R73">
        <v>5.9206607465416186</v>
      </c>
      <c r="S73">
        <v>11.587951768488745</v>
      </c>
      <c r="T73">
        <v>0</v>
      </c>
      <c r="U73">
        <v>51.840866676619882</v>
      </c>
      <c r="V73">
        <v>6.2558436815193579</v>
      </c>
      <c r="W73">
        <v>18.127269056032308</v>
      </c>
      <c r="X73">
        <v>64.789377782494867</v>
      </c>
      <c r="Y73">
        <v>0</v>
      </c>
      <c r="Z73">
        <v>2.8638167999999995</v>
      </c>
      <c r="AA73">
        <v>17.350406713706366</v>
      </c>
      <c r="AB73">
        <v>11.708</v>
      </c>
      <c r="AC73">
        <v>4.2506799999999991</v>
      </c>
      <c r="AD73">
        <v>0</v>
      </c>
      <c r="AE73">
        <v>21.712782000000004</v>
      </c>
      <c r="AF73">
        <v>6.1515000000000004</v>
      </c>
      <c r="AG73">
        <v>27.614592479999999</v>
      </c>
      <c r="AH73">
        <v>41.092895999999996</v>
      </c>
      <c r="AI73">
        <v>0</v>
      </c>
      <c r="AJ73">
        <v>0</v>
      </c>
      <c r="AK73">
        <v>22.46322</v>
      </c>
      <c r="AL73">
        <v>59.816099999999992</v>
      </c>
      <c r="AM73">
        <v>4.6246599999999995</v>
      </c>
      <c r="AN73">
        <v>0</v>
      </c>
      <c r="AO73">
        <v>3.8737439999999999</v>
      </c>
      <c r="AP73">
        <v>4.4448089063893503</v>
      </c>
      <c r="AQ73">
        <v>21.572980000000005</v>
      </c>
      <c r="AR73">
        <v>4.8489999999999993</v>
      </c>
      <c r="AS73">
        <v>4.4309999999999992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1119.9659732338366</v>
      </c>
      <c r="DN73">
        <v>34.333571902831373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512.33336384510255</v>
      </c>
      <c r="L74">
        <v>9.419617121069507</v>
      </c>
      <c r="M74">
        <v>63.771661569826705</v>
      </c>
      <c r="N74">
        <v>51.882884174311926</v>
      </c>
      <c r="O74">
        <v>73.284491121081899</v>
      </c>
      <c r="P74">
        <v>17.487399905793687</v>
      </c>
      <c r="Q74">
        <v>8.777970787689096</v>
      </c>
      <c r="R74">
        <v>7.0338769036211692</v>
      </c>
      <c r="S74">
        <v>11.587951768488745</v>
      </c>
      <c r="T74">
        <v>0</v>
      </c>
      <c r="U74">
        <v>51.840866676619882</v>
      </c>
      <c r="V74">
        <v>6.2558436815193579</v>
      </c>
      <c r="W74">
        <v>18.127269056032308</v>
      </c>
      <c r="X74">
        <v>64.789377782494867</v>
      </c>
      <c r="Y74">
        <v>0</v>
      </c>
      <c r="Z74">
        <v>2.8638167999999995</v>
      </c>
      <c r="AA74">
        <v>17.350406713706366</v>
      </c>
      <c r="AB74">
        <v>11.708</v>
      </c>
      <c r="AC74">
        <v>4.2506799999999991</v>
      </c>
      <c r="AD74">
        <v>0</v>
      </c>
      <c r="AE74">
        <v>21.712782000000004</v>
      </c>
      <c r="AF74">
        <v>6.1515000000000004</v>
      </c>
      <c r="AG74">
        <v>27.614592479999999</v>
      </c>
      <c r="AH74">
        <v>41.092895999999996</v>
      </c>
      <c r="AI74">
        <v>0</v>
      </c>
      <c r="AJ74">
        <v>0</v>
      </c>
      <c r="AK74">
        <v>22.46322</v>
      </c>
      <c r="AL74">
        <v>59.816099999999992</v>
      </c>
      <c r="AM74">
        <v>4.6246599999999995</v>
      </c>
      <c r="AN74">
        <v>0</v>
      </c>
      <c r="AO74">
        <v>3.8737439999999999</v>
      </c>
      <c r="AP74">
        <v>4.4448089063893503</v>
      </c>
      <c r="AQ74">
        <v>31.442399999999996</v>
      </c>
      <c r="AR74">
        <v>4.8489999999999993</v>
      </c>
      <c r="AS74">
        <v>4.4309999999999992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1129.4375594257649</v>
      </c>
      <c r="DN74">
        <v>35.844621867982568</v>
      </c>
    </row>
    <row r="75" spans="1:118">
      <c r="A75" t="s">
        <v>117</v>
      </c>
      <c r="B75">
        <v>0</v>
      </c>
      <c r="C75">
        <v>0</v>
      </c>
      <c r="D75">
        <v>1.1458333333333335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512.33336384510255</v>
      </c>
      <c r="L75">
        <v>9.419617121069507</v>
      </c>
      <c r="M75">
        <v>63.771661569826705</v>
      </c>
      <c r="N75">
        <v>51.882884174311926</v>
      </c>
      <c r="O75">
        <v>73.284491121081899</v>
      </c>
      <c r="P75">
        <v>17.487399905793687</v>
      </c>
      <c r="Q75">
        <v>8.7851220472440943</v>
      </c>
      <c r="R75">
        <v>9.7861845048443339</v>
      </c>
      <c r="S75">
        <v>11.587349502982105</v>
      </c>
      <c r="T75">
        <v>0</v>
      </c>
      <c r="U75">
        <v>51.840866676619882</v>
      </c>
      <c r="V75">
        <v>6.2558436815193579</v>
      </c>
      <c r="W75">
        <v>18.127269056032308</v>
      </c>
      <c r="X75">
        <v>64.789377782494867</v>
      </c>
      <c r="Y75">
        <v>0</v>
      </c>
      <c r="Z75">
        <v>2.8638167999999995</v>
      </c>
      <c r="AA75">
        <v>17.350406713706366</v>
      </c>
      <c r="AB75">
        <v>11.708</v>
      </c>
      <c r="AC75">
        <v>4.2506799999999991</v>
      </c>
      <c r="AD75">
        <v>0</v>
      </c>
      <c r="AE75">
        <v>21.712782000000004</v>
      </c>
      <c r="AF75">
        <v>6.1515000000000004</v>
      </c>
      <c r="AG75">
        <v>27.614592479999999</v>
      </c>
      <c r="AH75">
        <v>49.910400000000003</v>
      </c>
      <c r="AI75">
        <v>0</v>
      </c>
      <c r="AJ75">
        <v>0</v>
      </c>
      <c r="AK75">
        <v>22.46322</v>
      </c>
      <c r="AL75">
        <v>59.816099999999992</v>
      </c>
      <c r="AM75">
        <v>4.6246599999999995</v>
      </c>
      <c r="AN75">
        <v>0</v>
      </c>
      <c r="AO75">
        <v>5.1649919999999998</v>
      </c>
      <c r="AP75">
        <v>4.4448089063893503</v>
      </c>
      <c r="AQ75">
        <v>31.442399999999996</v>
      </c>
      <c r="AR75">
        <v>6.7885999999999989</v>
      </c>
      <c r="AS75">
        <v>4.4309999999999992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1142.1042863687624</v>
      </c>
      <c r="DN75">
        <v>39.130936853589979</v>
      </c>
    </row>
    <row r="76" spans="1:118">
      <c r="A76" t="s">
        <v>118</v>
      </c>
      <c r="B76">
        <v>0</v>
      </c>
      <c r="C76">
        <v>0</v>
      </c>
      <c r="D76">
        <v>1.8035425101214573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512.33336384510255</v>
      </c>
      <c r="L76">
        <v>9.419617121069507</v>
      </c>
      <c r="M76">
        <v>63.771661569826705</v>
      </c>
      <c r="N76">
        <v>51.882884174311926</v>
      </c>
      <c r="O76">
        <v>73.284491121081899</v>
      </c>
      <c r="P76">
        <v>17.487399905793687</v>
      </c>
      <c r="Q76">
        <v>8.7828990610328646</v>
      </c>
      <c r="R76">
        <v>8.8302662608695659</v>
      </c>
      <c r="S76">
        <v>11.588788621098379</v>
      </c>
      <c r="T76">
        <v>0</v>
      </c>
      <c r="U76">
        <v>51.840866676619882</v>
      </c>
      <c r="V76">
        <v>6.2558436815193579</v>
      </c>
      <c r="W76">
        <v>18.127269056032308</v>
      </c>
      <c r="X76">
        <v>64.789377782494867</v>
      </c>
      <c r="Y76">
        <v>0</v>
      </c>
      <c r="Z76">
        <v>2.8638167999999995</v>
      </c>
      <c r="AA76">
        <v>17.350406713706366</v>
      </c>
      <c r="AB76">
        <v>11.708</v>
      </c>
      <c r="AC76">
        <v>4.2506799999999991</v>
      </c>
      <c r="AD76">
        <v>0</v>
      </c>
      <c r="AE76">
        <v>21.712782000000004</v>
      </c>
      <c r="AF76">
        <v>6.1515000000000004</v>
      </c>
      <c r="AG76">
        <v>27.614592479999999</v>
      </c>
      <c r="AH76">
        <v>49.910400000000003</v>
      </c>
      <c r="AI76">
        <v>0</v>
      </c>
      <c r="AJ76">
        <v>0</v>
      </c>
      <c r="AK76">
        <v>22.46322</v>
      </c>
      <c r="AL76">
        <v>59.816099999999992</v>
      </c>
      <c r="AM76">
        <v>4.6246599999999995</v>
      </c>
      <c r="AN76">
        <v>0</v>
      </c>
      <c r="AO76">
        <v>5.1649919999999998</v>
      </c>
      <c r="AP76">
        <v>4.4448089063893503</v>
      </c>
      <c r="AQ76">
        <v>31.442399999999996</v>
      </c>
      <c r="AR76">
        <v>6.7885999999999989</v>
      </c>
      <c r="AS76">
        <v>4.4309999999999992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1142.7359922628443</v>
      </c>
      <c r="DN76">
        <v>38.200238024226316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512.33930671723556</v>
      </c>
      <c r="L77">
        <v>9.419617121069507</v>
      </c>
      <c r="M77">
        <v>63.771661569826705</v>
      </c>
      <c r="N77">
        <v>51.882884174311926</v>
      </c>
      <c r="O77">
        <v>73.284491121081899</v>
      </c>
      <c r="P77">
        <v>17.487399905793687</v>
      </c>
      <c r="Q77">
        <v>8.7828990610328646</v>
      </c>
      <c r="R77">
        <v>18.612986302702701</v>
      </c>
      <c r="S77">
        <v>11.588788621098379</v>
      </c>
      <c r="T77">
        <v>0</v>
      </c>
      <c r="U77">
        <v>51.557115880342899</v>
      </c>
      <c r="V77">
        <v>6.2615187105816403</v>
      </c>
      <c r="W77">
        <v>18.127269056032308</v>
      </c>
      <c r="X77">
        <v>64.789377782494867</v>
      </c>
      <c r="Y77">
        <v>0</v>
      </c>
      <c r="Z77">
        <v>0.48309999999999992</v>
      </c>
      <c r="AA77">
        <v>18.513577979793244</v>
      </c>
      <c r="AB77">
        <v>11.708</v>
      </c>
      <c r="AC77">
        <v>4.2506799999999991</v>
      </c>
      <c r="AD77">
        <v>0</v>
      </c>
      <c r="AE77">
        <v>21.712782000000004</v>
      </c>
      <c r="AF77">
        <v>6.1515000000000004</v>
      </c>
      <c r="AG77">
        <v>27.614592479999999</v>
      </c>
      <c r="AH77">
        <v>49.910400000000003</v>
      </c>
      <c r="AI77">
        <v>0</v>
      </c>
      <c r="AJ77">
        <v>0</v>
      </c>
      <c r="AK77">
        <v>22.46322</v>
      </c>
      <c r="AL77">
        <v>59.816099999999992</v>
      </c>
      <c r="AM77">
        <v>6.9405023999999989</v>
      </c>
      <c r="AN77">
        <v>0</v>
      </c>
      <c r="AO77">
        <v>5.8106160000000004</v>
      </c>
      <c r="AP77">
        <v>4.4448089063893503</v>
      </c>
      <c r="AQ77">
        <v>41.923200000000008</v>
      </c>
      <c r="AR77">
        <v>6.7885999999999989</v>
      </c>
      <c r="AS77">
        <v>4.4309999999999992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1152.4723405441739</v>
      </c>
      <c r="DN77">
        <v>48.395655245613774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512.33930671723556</v>
      </c>
      <c r="L78">
        <v>9.419617121069507</v>
      </c>
      <c r="M78">
        <v>63.771661569826705</v>
      </c>
      <c r="N78">
        <v>51.882884174311926</v>
      </c>
      <c r="O78">
        <v>73.284491121081899</v>
      </c>
      <c r="P78">
        <v>17.487399905793687</v>
      </c>
      <c r="Q78">
        <v>8.7828990610328646</v>
      </c>
      <c r="R78">
        <v>18.612986302702701</v>
      </c>
      <c r="S78">
        <v>11.588788621098379</v>
      </c>
      <c r="T78">
        <v>0</v>
      </c>
      <c r="U78">
        <v>51.557115880342899</v>
      </c>
      <c r="V78">
        <v>6.2615187105816403</v>
      </c>
      <c r="W78">
        <v>18.127269056032308</v>
      </c>
      <c r="X78">
        <v>64.789377782494867</v>
      </c>
      <c r="Y78">
        <v>0</v>
      </c>
      <c r="Z78">
        <v>1.4492999999999996</v>
      </c>
      <c r="AA78">
        <v>18.513577979793244</v>
      </c>
      <c r="AB78">
        <v>11.708</v>
      </c>
      <c r="AC78">
        <v>8.5013599999999983</v>
      </c>
      <c r="AD78">
        <v>0</v>
      </c>
      <c r="AE78">
        <v>21.712782000000004</v>
      </c>
      <c r="AF78">
        <v>12.303000000000001</v>
      </c>
      <c r="AG78">
        <v>27.614592479999999</v>
      </c>
      <c r="AH78">
        <v>49.910400000000003</v>
      </c>
      <c r="AI78">
        <v>0</v>
      </c>
      <c r="AJ78">
        <v>0</v>
      </c>
      <c r="AK78">
        <v>22.46322</v>
      </c>
      <c r="AL78">
        <v>59.816099999999992</v>
      </c>
      <c r="AM78">
        <v>6.9405023999999989</v>
      </c>
      <c r="AN78">
        <v>0</v>
      </c>
      <c r="AO78">
        <v>5.8106160000000004</v>
      </c>
      <c r="AP78">
        <v>4.4448089063893503</v>
      </c>
      <c r="AQ78">
        <v>43.145960000000002</v>
      </c>
      <c r="AR78">
        <v>6.7885999999999989</v>
      </c>
      <c r="AS78">
        <v>4.4309999999999992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1164.5560578583675</v>
      </c>
      <c r="DN78">
        <v>48.90307793142032</v>
      </c>
    </row>
    <row r="79" spans="1:118">
      <c r="A79" t="s">
        <v>121</v>
      </c>
      <c r="B79">
        <v>0</v>
      </c>
      <c r="C79">
        <v>0</v>
      </c>
      <c r="D79">
        <v>11.939999999999998</v>
      </c>
      <c r="E79">
        <v>0</v>
      </c>
      <c r="F79">
        <v>0</v>
      </c>
      <c r="G79">
        <v>50</v>
      </c>
      <c r="H79">
        <v>0</v>
      </c>
      <c r="I79">
        <v>0</v>
      </c>
      <c r="J79">
        <v>36.396790663749094</v>
      </c>
      <c r="K79">
        <v>512.33930671723556</v>
      </c>
      <c r="L79">
        <v>9.419617121069507</v>
      </c>
      <c r="M79">
        <v>63.771661569826705</v>
      </c>
      <c r="N79">
        <v>51.882884174311926</v>
      </c>
      <c r="O79">
        <v>73.284491121081899</v>
      </c>
      <c r="P79">
        <v>17.487399905793687</v>
      </c>
      <c r="Q79">
        <v>8.7838138686131391</v>
      </c>
      <c r="R79">
        <v>18.612986302702701</v>
      </c>
      <c r="S79">
        <v>11.588788621098379</v>
      </c>
      <c r="T79">
        <v>0</v>
      </c>
      <c r="U79">
        <v>51.557115880342899</v>
      </c>
      <c r="V79">
        <v>6.2615187105816403</v>
      </c>
      <c r="W79">
        <v>18.12600101010101</v>
      </c>
      <c r="X79">
        <v>64.789377782494867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0</v>
      </c>
      <c r="AE79">
        <v>21.712782000000004</v>
      </c>
      <c r="AF79">
        <v>18.454500000000003</v>
      </c>
      <c r="AG79">
        <v>27.614592479999999</v>
      </c>
      <c r="AH79">
        <v>61.639344000000008</v>
      </c>
      <c r="AI79">
        <v>0</v>
      </c>
      <c r="AJ79">
        <v>0</v>
      </c>
      <c r="AK79">
        <v>22.46322</v>
      </c>
      <c r="AL79">
        <v>56.348499999999987</v>
      </c>
      <c r="AM79">
        <v>6.9405023999999989</v>
      </c>
      <c r="AN79">
        <v>0</v>
      </c>
      <c r="AO79">
        <v>5.8106160000000004</v>
      </c>
      <c r="AP79">
        <v>4.4448089063893503</v>
      </c>
      <c r="AQ79">
        <v>43.145960000000002</v>
      </c>
      <c r="AR79">
        <v>7.7584</v>
      </c>
      <c r="AS79">
        <v>4.7264000000000008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1290.3793596117221</v>
      </c>
      <c r="DN79">
        <v>54.186686815620277</v>
      </c>
    </row>
    <row r="80" spans="1:118">
      <c r="A80" t="s">
        <v>122</v>
      </c>
      <c r="B80">
        <v>0</v>
      </c>
      <c r="C80">
        <v>0</v>
      </c>
      <c r="D80">
        <v>11.939999999999998</v>
      </c>
      <c r="E80">
        <v>0</v>
      </c>
      <c r="F80">
        <v>0</v>
      </c>
      <c r="G80">
        <v>50</v>
      </c>
      <c r="H80">
        <v>0</v>
      </c>
      <c r="I80">
        <v>0</v>
      </c>
      <c r="J80">
        <v>50.513100000000001</v>
      </c>
      <c r="K80">
        <v>512.33930671723556</v>
      </c>
      <c r="L80">
        <v>9.419617121069507</v>
      </c>
      <c r="M80">
        <v>63.771661569826705</v>
      </c>
      <c r="N80">
        <v>51.882884174311926</v>
      </c>
      <c r="O80">
        <v>73.284491121081899</v>
      </c>
      <c r="P80">
        <v>17.487399905793687</v>
      </c>
      <c r="Q80">
        <v>8.7838138686131391</v>
      </c>
      <c r="R80">
        <v>18.612986302702701</v>
      </c>
      <c r="S80">
        <v>11.588788621098379</v>
      </c>
      <c r="T80">
        <v>0</v>
      </c>
      <c r="U80">
        <v>51.557115880342899</v>
      </c>
      <c r="V80">
        <v>6.2615187105816403</v>
      </c>
      <c r="W80">
        <v>18.12600101010101</v>
      </c>
      <c r="X80">
        <v>64.789377782494867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0</v>
      </c>
      <c r="AE80">
        <v>21.712782000000004</v>
      </c>
      <c r="AF80">
        <v>18.454500000000003</v>
      </c>
      <c r="AG80">
        <v>27.614592479999999</v>
      </c>
      <c r="AH80">
        <v>61.639344000000008</v>
      </c>
      <c r="AI80">
        <v>0</v>
      </c>
      <c r="AJ80">
        <v>0</v>
      </c>
      <c r="AK80">
        <v>22.46322</v>
      </c>
      <c r="AL80">
        <v>56.348499999999987</v>
      </c>
      <c r="AM80">
        <v>6.9405023999999989</v>
      </c>
      <c r="AN80">
        <v>0</v>
      </c>
      <c r="AO80">
        <v>5.8106160000000004</v>
      </c>
      <c r="AP80">
        <v>4.4448089063893503</v>
      </c>
      <c r="AQ80">
        <v>43.145960000000002</v>
      </c>
      <c r="AR80">
        <v>21.335599999999996</v>
      </c>
      <c r="AS80">
        <v>4.7264000000000008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1316.9568202760336</v>
      </c>
      <c r="DN80">
        <v>55.302735487559595</v>
      </c>
    </row>
    <row r="81" spans="1:118">
      <c r="A81" t="s">
        <v>123</v>
      </c>
      <c r="B81">
        <v>0</v>
      </c>
      <c r="C81">
        <v>0</v>
      </c>
      <c r="D81">
        <v>20.193810565801812</v>
      </c>
      <c r="E81">
        <v>0</v>
      </c>
      <c r="F81">
        <v>0</v>
      </c>
      <c r="G81">
        <v>35.200745131244709</v>
      </c>
      <c r="H81">
        <v>0</v>
      </c>
      <c r="I81">
        <v>0</v>
      </c>
      <c r="J81">
        <v>22.819538480009601</v>
      </c>
      <c r="K81">
        <v>512.33930671723556</v>
      </c>
      <c r="L81">
        <v>9.419617121069507</v>
      </c>
      <c r="M81">
        <v>63.771661569826705</v>
      </c>
      <c r="N81">
        <v>51.882884174311926</v>
      </c>
      <c r="O81">
        <v>73.284491121081899</v>
      </c>
      <c r="P81">
        <v>17.487399905793687</v>
      </c>
      <c r="Q81">
        <v>8.7838138686131391</v>
      </c>
      <c r="R81">
        <v>18.612986302702701</v>
      </c>
      <c r="S81">
        <v>11.588788621098379</v>
      </c>
      <c r="T81">
        <v>0</v>
      </c>
      <c r="U81">
        <v>51.557115880342899</v>
      </c>
      <c r="V81">
        <v>6.2615187105816403</v>
      </c>
      <c r="W81">
        <v>18.12600101010101</v>
      </c>
      <c r="X81">
        <v>64.789377782494867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0</v>
      </c>
      <c r="AE81">
        <v>21.712782000000004</v>
      </c>
      <c r="AF81">
        <v>18.454500000000003</v>
      </c>
      <c r="AG81">
        <v>27.614592479999999</v>
      </c>
      <c r="AH81">
        <v>61.639344000000008</v>
      </c>
      <c r="AI81">
        <v>0</v>
      </c>
      <c r="AJ81">
        <v>0</v>
      </c>
      <c r="AK81">
        <v>22.46322</v>
      </c>
      <c r="AL81">
        <v>56.348499999999987</v>
      </c>
      <c r="AM81">
        <v>6.9405023999999989</v>
      </c>
      <c r="AN81">
        <v>0</v>
      </c>
      <c r="AO81">
        <v>5.8106160000000004</v>
      </c>
      <c r="AP81">
        <v>4.4448089063893503</v>
      </c>
      <c r="AQ81">
        <v>43.145960000000002</v>
      </c>
      <c r="AR81">
        <v>21.335599999999996</v>
      </c>
      <c r="AS81">
        <v>4.7264000000000008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1313.3324671918697</v>
      </c>
      <c r="DN81">
        <v>24.688082748779877</v>
      </c>
    </row>
    <row r="82" spans="1:118">
      <c r="A82" t="s">
        <v>124</v>
      </c>
      <c r="B82">
        <v>0</v>
      </c>
      <c r="C82">
        <v>0</v>
      </c>
      <c r="D82">
        <v>23.405747021352983</v>
      </c>
      <c r="E82">
        <v>0</v>
      </c>
      <c r="F82">
        <v>0</v>
      </c>
      <c r="G82">
        <v>35.200745131244709</v>
      </c>
      <c r="H82">
        <v>0</v>
      </c>
      <c r="I82">
        <v>0</v>
      </c>
      <c r="J82">
        <v>19.143215899114058</v>
      </c>
      <c r="K82">
        <v>512.33930671723556</v>
      </c>
      <c r="L82">
        <v>9.419617121069507</v>
      </c>
      <c r="M82">
        <v>63.771661569826705</v>
      </c>
      <c r="N82">
        <v>51.882884174311926</v>
      </c>
      <c r="O82">
        <v>73.284491121081899</v>
      </c>
      <c r="P82">
        <v>17.487399905793687</v>
      </c>
      <c r="Q82">
        <v>8.7838138686131391</v>
      </c>
      <c r="R82">
        <v>18.612986302702701</v>
      </c>
      <c r="S82">
        <v>11.588788621098379</v>
      </c>
      <c r="T82">
        <v>0</v>
      </c>
      <c r="U82">
        <v>51.557115880342899</v>
      </c>
      <c r="V82">
        <v>6.2615187105816403</v>
      </c>
      <c r="W82">
        <v>18.12600101010101</v>
      </c>
      <c r="X82">
        <v>64.789377782494867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0</v>
      </c>
      <c r="AE82">
        <v>21.712782000000004</v>
      </c>
      <c r="AF82">
        <v>18.454500000000003</v>
      </c>
      <c r="AG82">
        <v>27.614592479999999</v>
      </c>
      <c r="AH82">
        <v>61.639344000000008</v>
      </c>
      <c r="AI82">
        <v>0</v>
      </c>
      <c r="AJ82">
        <v>0</v>
      </c>
      <c r="AK82">
        <v>22.46322</v>
      </c>
      <c r="AL82">
        <v>56.348499999999987</v>
      </c>
      <c r="AM82">
        <v>6.9405023999999989</v>
      </c>
      <c r="AN82">
        <v>0</v>
      </c>
      <c r="AO82">
        <v>5.8106160000000004</v>
      </c>
      <c r="AP82">
        <v>4.4448089063893503</v>
      </c>
      <c r="AQ82">
        <v>43.145960000000002</v>
      </c>
      <c r="AR82">
        <v>5.3338999999999999</v>
      </c>
      <c r="AS82">
        <v>4.7264000000000008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1316.015936246429</v>
      </c>
      <c r="DN82">
        <v>5.5385275688762494</v>
      </c>
    </row>
    <row r="83" spans="1:118">
      <c r="A83" t="s">
        <v>125</v>
      </c>
      <c r="B83">
        <v>0</v>
      </c>
      <c r="C83">
        <v>0</v>
      </c>
      <c r="D83">
        <v>20.80741037131882</v>
      </c>
      <c r="E83">
        <v>0</v>
      </c>
      <c r="F83">
        <v>0</v>
      </c>
      <c r="G83">
        <v>49.233101462843763</v>
      </c>
      <c r="H83">
        <v>0</v>
      </c>
      <c r="I83">
        <v>0</v>
      </c>
      <c r="J83">
        <v>18.208707753003765</v>
      </c>
      <c r="K83">
        <v>512.33930671723556</v>
      </c>
      <c r="L83">
        <v>9.419617121069507</v>
      </c>
      <c r="M83">
        <v>63.771661569826705</v>
      </c>
      <c r="N83">
        <v>51.882884174311926</v>
      </c>
      <c r="O83">
        <v>73.284491121081899</v>
      </c>
      <c r="P83">
        <v>17.487399905793687</v>
      </c>
      <c r="Q83">
        <v>8.7838138686131391</v>
      </c>
      <c r="R83">
        <v>18.612986302702701</v>
      </c>
      <c r="S83">
        <v>11.588788621098379</v>
      </c>
      <c r="T83">
        <v>0</v>
      </c>
      <c r="U83">
        <v>51.557115880342899</v>
      </c>
      <c r="V83">
        <v>6.2615187105816403</v>
      </c>
      <c r="W83">
        <v>18.12600101010101</v>
      </c>
      <c r="X83">
        <v>64.789377782494867</v>
      </c>
      <c r="Y83">
        <v>0</v>
      </c>
      <c r="Z83">
        <v>8.634929399999999</v>
      </c>
      <c r="AA83">
        <v>18.513577979793244</v>
      </c>
      <c r="AB83">
        <v>17.351255999999996</v>
      </c>
      <c r="AC83">
        <v>12.764903812156431</v>
      </c>
      <c r="AD83">
        <v>0</v>
      </c>
      <c r="AE83">
        <v>21.712782000000004</v>
      </c>
      <c r="AF83">
        <v>18.454500000000003</v>
      </c>
      <c r="AG83">
        <v>27.614592479999999</v>
      </c>
      <c r="AH83">
        <v>61.639344000000008</v>
      </c>
      <c r="AI83">
        <v>0</v>
      </c>
      <c r="AJ83">
        <v>0</v>
      </c>
      <c r="AK83">
        <v>22.46322</v>
      </c>
      <c r="AL83">
        <v>56.348499999999987</v>
      </c>
      <c r="AM83">
        <v>6.9405023999999989</v>
      </c>
      <c r="AN83">
        <v>0</v>
      </c>
      <c r="AO83">
        <v>5.8106160000000004</v>
      </c>
      <c r="AP83">
        <v>4.4448089063893503</v>
      </c>
      <c r="AQ83">
        <v>43.145960000000002</v>
      </c>
      <c r="AR83">
        <v>5.3338999999999999</v>
      </c>
      <c r="AS83">
        <v>4.7264000000000008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1332.8758078210001</v>
      </c>
      <c r="DN83">
        <v>-0.82183247024032013</v>
      </c>
    </row>
    <row r="84" spans="1:118">
      <c r="A84" t="s">
        <v>126</v>
      </c>
      <c r="B84">
        <v>0</v>
      </c>
      <c r="C84">
        <v>0</v>
      </c>
      <c r="D84">
        <v>25.007088176920899</v>
      </c>
      <c r="E84">
        <v>0</v>
      </c>
      <c r="F84">
        <v>0</v>
      </c>
      <c r="G84">
        <v>49.233101462843763</v>
      </c>
      <c r="H84">
        <v>0</v>
      </c>
      <c r="I84">
        <v>0</v>
      </c>
      <c r="J84">
        <v>17.039146666666671</v>
      </c>
      <c r="K84">
        <v>512.33930671723556</v>
      </c>
      <c r="L84">
        <v>9.419617121069507</v>
      </c>
      <c r="M84">
        <v>63.771661569826705</v>
      </c>
      <c r="N84">
        <v>51.882884174311926</v>
      </c>
      <c r="O84">
        <v>73.284491121081899</v>
      </c>
      <c r="P84">
        <v>17.487399905793687</v>
      </c>
      <c r="Q84">
        <v>8.7838138686131391</v>
      </c>
      <c r="R84">
        <v>18.612986302702701</v>
      </c>
      <c r="S84">
        <v>11.588788621098379</v>
      </c>
      <c r="T84">
        <v>0</v>
      </c>
      <c r="U84">
        <v>51.557115880342899</v>
      </c>
      <c r="V84">
        <v>6.2615187105816403</v>
      </c>
      <c r="W84">
        <v>18.12600101010101</v>
      </c>
      <c r="X84">
        <v>64.789377782494867</v>
      </c>
      <c r="Y84">
        <v>0</v>
      </c>
      <c r="Z84">
        <v>8.634929399999999</v>
      </c>
      <c r="AA84">
        <v>18.513577979793244</v>
      </c>
      <c r="AB84">
        <v>17.351255999999996</v>
      </c>
      <c r="AC84">
        <v>12.764903812156431</v>
      </c>
      <c r="AD84">
        <v>0</v>
      </c>
      <c r="AE84">
        <v>21.712782000000004</v>
      </c>
      <c r="AF84">
        <v>18.454500000000003</v>
      </c>
      <c r="AG84">
        <v>27.614592479999999</v>
      </c>
      <c r="AH84">
        <v>61.639344000000008</v>
      </c>
      <c r="AI84">
        <v>0</v>
      </c>
      <c r="AJ84">
        <v>0</v>
      </c>
      <c r="AK84">
        <v>22.46322</v>
      </c>
      <c r="AL84">
        <v>56.348499999999987</v>
      </c>
      <c r="AM84">
        <v>6.9405023999999989</v>
      </c>
      <c r="AN84">
        <v>0</v>
      </c>
      <c r="AO84">
        <v>5.8106160000000004</v>
      </c>
      <c r="AP84">
        <v>4.4448089063893503</v>
      </c>
      <c r="AQ84">
        <v>43.145960000000002</v>
      </c>
      <c r="AR84">
        <v>5.3338999999999999</v>
      </c>
      <c r="AS84">
        <v>4.7264000000000008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1337.4868621684134</v>
      </c>
      <c r="DN84">
        <v>-2.4027700983886611</v>
      </c>
    </row>
    <row r="85" spans="1:118">
      <c r="A85" t="s">
        <v>127</v>
      </c>
      <c r="B85">
        <v>0</v>
      </c>
      <c r="C85">
        <v>0</v>
      </c>
      <c r="D85">
        <v>20.80741037131882</v>
      </c>
      <c r="E85">
        <v>0</v>
      </c>
      <c r="F85">
        <v>0</v>
      </c>
      <c r="G85">
        <v>43.544557816377171</v>
      </c>
      <c r="H85">
        <v>0</v>
      </c>
      <c r="I85">
        <v>0</v>
      </c>
      <c r="J85">
        <v>18.015630506321806</v>
      </c>
      <c r="K85">
        <v>512.33930671723556</v>
      </c>
      <c r="L85">
        <v>9.419617121069507</v>
      </c>
      <c r="M85">
        <v>63.771661569826705</v>
      </c>
      <c r="N85">
        <v>51.882884174311926</v>
      </c>
      <c r="O85">
        <v>73.284491121081899</v>
      </c>
      <c r="P85">
        <v>17.487399905793687</v>
      </c>
      <c r="Q85">
        <v>8.7838138686131391</v>
      </c>
      <c r="R85">
        <v>18.612986302702701</v>
      </c>
      <c r="S85">
        <v>11.588788621098379</v>
      </c>
      <c r="T85">
        <v>0</v>
      </c>
      <c r="U85">
        <v>51.557115880342899</v>
      </c>
      <c r="V85">
        <v>6.2615187105816403</v>
      </c>
      <c r="W85">
        <v>18.12600101010101</v>
      </c>
      <c r="X85">
        <v>64.789377782494867</v>
      </c>
      <c r="Y85">
        <v>0</v>
      </c>
      <c r="Z85">
        <v>2.8638167999999995</v>
      </c>
      <c r="AA85">
        <v>18.513577979793244</v>
      </c>
      <c r="AB85">
        <v>17.351255999999996</v>
      </c>
      <c r="AC85">
        <v>12.764903812156431</v>
      </c>
      <c r="AD85">
        <v>0</v>
      </c>
      <c r="AE85">
        <v>21.712782000000004</v>
      </c>
      <c r="AF85">
        <v>18.454500000000003</v>
      </c>
      <c r="AG85">
        <v>27.614592479999999</v>
      </c>
      <c r="AH85">
        <v>61.639344000000008</v>
      </c>
      <c r="AI85">
        <v>0</v>
      </c>
      <c r="AJ85">
        <v>0</v>
      </c>
      <c r="AK85">
        <v>22.46322</v>
      </c>
      <c r="AL85">
        <v>56.348499999999987</v>
      </c>
      <c r="AM85">
        <v>6.9405023999999989</v>
      </c>
      <c r="AN85">
        <v>0</v>
      </c>
      <c r="AO85">
        <v>5.8106160000000004</v>
      </c>
      <c r="AP85">
        <v>4.4448089063893503</v>
      </c>
      <c r="AQ85">
        <v>43.145960000000002</v>
      </c>
      <c r="AR85">
        <v>5.3338999999999999</v>
      </c>
      <c r="AS85">
        <v>4.7264000000000008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1303.6184408419631</v>
      </c>
      <c r="DN85">
        <v>16.782801015648328</v>
      </c>
    </row>
    <row r="86" spans="1:118">
      <c r="A86" t="s">
        <v>128</v>
      </c>
      <c r="B86">
        <v>0</v>
      </c>
      <c r="C86">
        <v>0</v>
      </c>
      <c r="D86">
        <v>20.80741037131882</v>
      </c>
      <c r="E86">
        <v>0</v>
      </c>
      <c r="F86">
        <v>0</v>
      </c>
      <c r="G86">
        <v>43.544557816377171</v>
      </c>
      <c r="H86">
        <v>0</v>
      </c>
      <c r="I86">
        <v>0</v>
      </c>
      <c r="J86">
        <v>17.058428990318117</v>
      </c>
      <c r="K86">
        <v>512.33930671723556</v>
      </c>
      <c r="L86">
        <v>9.419617121069507</v>
      </c>
      <c r="M86">
        <v>63.771661569826705</v>
      </c>
      <c r="N86">
        <v>51.882884174311926</v>
      </c>
      <c r="O86">
        <v>73.284491121081899</v>
      </c>
      <c r="P86">
        <v>17.487399905793687</v>
      </c>
      <c r="Q86">
        <v>8.7838138686131391</v>
      </c>
      <c r="R86">
        <v>18.612986302702701</v>
      </c>
      <c r="S86">
        <v>11.588788621098379</v>
      </c>
      <c r="T86">
        <v>0</v>
      </c>
      <c r="U86">
        <v>51.557115880342899</v>
      </c>
      <c r="V86">
        <v>6.2615187105816403</v>
      </c>
      <c r="W86">
        <v>18.12600101010101</v>
      </c>
      <c r="X86">
        <v>64.789377782494867</v>
      </c>
      <c r="Y86">
        <v>0</v>
      </c>
      <c r="Z86">
        <v>0</v>
      </c>
      <c r="AA86">
        <v>18.513577979793244</v>
      </c>
      <c r="AB86">
        <v>17.351255999999996</v>
      </c>
      <c r="AC86">
        <v>12.764903812156431</v>
      </c>
      <c r="AD86">
        <v>0</v>
      </c>
      <c r="AE86">
        <v>21.712782000000004</v>
      </c>
      <c r="AF86">
        <v>12.303000000000001</v>
      </c>
      <c r="AG86">
        <v>27.614592479999999</v>
      </c>
      <c r="AH86">
        <v>45.751199999999997</v>
      </c>
      <c r="AI86">
        <v>0</v>
      </c>
      <c r="AJ86">
        <v>0</v>
      </c>
      <c r="AK86">
        <v>22.46322</v>
      </c>
      <c r="AL86">
        <v>56.348499999999987</v>
      </c>
      <c r="AM86">
        <v>4.6363679999999992</v>
      </c>
      <c r="AN86">
        <v>0</v>
      </c>
      <c r="AO86">
        <v>5.8106160000000004</v>
      </c>
      <c r="AP86">
        <v>4.4448089063893503</v>
      </c>
      <c r="AQ86">
        <v>41.923200000000008</v>
      </c>
      <c r="AR86">
        <v>7.2734999999999976</v>
      </c>
      <c r="AS86">
        <v>4.7264000000000008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1277.5547535217445</v>
      </c>
      <c r="DN86">
        <v>15.398531619862972</v>
      </c>
    </row>
    <row r="87" spans="1:118">
      <c r="A87" t="s">
        <v>129</v>
      </c>
      <c r="B87">
        <v>0</v>
      </c>
      <c r="C87">
        <v>0</v>
      </c>
      <c r="D87">
        <v>20.80741037131882</v>
      </c>
      <c r="E87">
        <v>0</v>
      </c>
      <c r="F87">
        <v>0</v>
      </c>
      <c r="G87">
        <v>43.544557816377171</v>
      </c>
      <c r="H87">
        <v>0</v>
      </c>
      <c r="I87">
        <v>0</v>
      </c>
      <c r="J87">
        <v>19.097614920198456</v>
      </c>
      <c r="K87">
        <v>512.33930671723556</v>
      </c>
      <c r="L87">
        <v>9.419617121069507</v>
      </c>
      <c r="M87">
        <v>63.771661569826705</v>
      </c>
      <c r="N87">
        <v>51.882884174311926</v>
      </c>
      <c r="O87">
        <v>73.284491121081899</v>
      </c>
      <c r="P87">
        <v>17.487399905793687</v>
      </c>
      <c r="Q87">
        <v>8.7838138686131391</v>
      </c>
      <c r="R87">
        <v>18.612986302702701</v>
      </c>
      <c r="S87">
        <v>11.588788621098379</v>
      </c>
      <c r="T87">
        <v>0</v>
      </c>
      <c r="U87">
        <v>51.557115880342899</v>
      </c>
      <c r="V87">
        <v>6.2615187105816403</v>
      </c>
      <c r="W87">
        <v>18.12600101010101</v>
      </c>
      <c r="X87">
        <v>64.789377782494867</v>
      </c>
      <c r="Y87">
        <v>0</v>
      </c>
      <c r="Z87">
        <v>0</v>
      </c>
      <c r="AA87">
        <v>18.513577979793244</v>
      </c>
      <c r="AB87">
        <v>17.351255999999996</v>
      </c>
      <c r="AC87">
        <v>12.764903812156431</v>
      </c>
      <c r="AD87">
        <v>0</v>
      </c>
      <c r="AE87">
        <v>21.712782000000004</v>
      </c>
      <c r="AF87">
        <v>12.303000000000001</v>
      </c>
      <c r="AG87">
        <v>27.614592479999999</v>
      </c>
      <c r="AH87">
        <v>45.751199999999997</v>
      </c>
      <c r="AI87">
        <v>0</v>
      </c>
      <c r="AJ87">
        <v>0</v>
      </c>
      <c r="AK87">
        <v>22.46322</v>
      </c>
      <c r="AL87">
        <v>56.348499999999987</v>
      </c>
      <c r="AM87">
        <v>4.6363679999999992</v>
      </c>
      <c r="AN87">
        <v>0</v>
      </c>
      <c r="AO87">
        <v>5.8106160000000004</v>
      </c>
      <c r="AP87">
        <v>5.3450233684428907</v>
      </c>
      <c r="AQ87">
        <v>41.923200000000008</v>
      </c>
      <c r="AR87">
        <v>7.2734999999999976</v>
      </c>
      <c r="AS87">
        <v>4.7264000000000008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1280.3379416874373</v>
      </c>
      <c r="DN87">
        <v>15.554743846104273</v>
      </c>
    </row>
    <row r="88" spans="1:118">
      <c r="A88" t="s">
        <v>130</v>
      </c>
      <c r="B88">
        <v>0</v>
      </c>
      <c r="C88">
        <v>0</v>
      </c>
      <c r="D88">
        <v>20.80741037131882</v>
      </c>
      <c r="E88">
        <v>0</v>
      </c>
      <c r="F88">
        <v>0</v>
      </c>
      <c r="G88">
        <v>43.544557816377171</v>
      </c>
      <c r="H88">
        <v>0</v>
      </c>
      <c r="I88">
        <v>0</v>
      </c>
      <c r="J88">
        <v>17.23070228221701</v>
      </c>
      <c r="K88">
        <v>512.33930671723556</v>
      </c>
      <c r="L88">
        <v>9.419617121069507</v>
      </c>
      <c r="M88">
        <v>63.771661569826705</v>
      </c>
      <c r="N88">
        <v>51.882884174311926</v>
      </c>
      <c r="O88">
        <v>73.284491121081899</v>
      </c>
      <c r="P88">
        <v>17.487399905793687</v>
      </c>
      <c r="Q88">
        <v>8.7838138686131391</v>
      </c>
      <c r="R88">
        <v>18.612986302702701</v>
      </c>
      <c r="S88">
        <v>11.588788621098379</v>
      </c>
      <c r="T88">
        <v>0</v>
      </c>
      <c r="U88">
        <v>51.557115880342899</v>
      </c>
      <c r="V88">
        <v>6.2615187105816403</v>
      </c>
      <c r="W88">
        <v>18.12600101010101</v>
      </c>
      <c r="X88">
        <v>64.789377782494867</v>
      </c>
      <c r="Y88">
        <v>0</v>
      </c>
      <c r="Z88">
        <v>0</v>
      </c>
      <c r="AA88">
        <v>18.513577979793244</v>
      </c>
      <c r="AB88">
        <v>17.351255999999996</v>
      </c>
      <c r="AC88">
        <v>12.764903812156431</v>
      </c>
      <c r="AD88">
        <v>0</v>
      </c>
      <c r="AE88">
        <v>21.712782000000004</v>
      </c>
      <c r="AF88">
        <v>12.303000000000001</v>
      </c>
      <c r="AG88">
        <v>27.614592479999999</v>
      </c>
      <c r="AH88">
        <v>45.751199999999997</v>
      </c>
      <c r="AI88">
        <v>0</v>
      </c>
      <c r="AJ88">
        <v>0</v>
      </c>
      <c r="AK88">
        <v>22.46322</v>
      </c>
      <c r="AL88">
        <v>56.348499999999987</v>
      </c>
      <c r="AM88">
        <v>4.6363679999999992</v>
      </c>
      <c r="AN88">
        <v>0</v>
      </c>
      <c r="AO88">
        <v>5.8106160000000004</v>
      </c>
      <c r="AP88">
        <v>5.3450233684428907</v>
      </c>
      <c r="AQ88">
        <v>41.923200000000008</v>
      </c>
      <c r="AR88">
        <v>7.2734999999999976</v>
      </c>
      <c r="AS88">
        <v>4.7264000000000008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1277.1975602851383</v>
      </c>
      <c r="DN88">
        <v>16.828212610421531</v>
      </c>
    </row>
    <row r="89" spans="1:118">
      <c r="A89" t="s">
        <v>131</v>
      </c>
      <c r="B89">
        <v>0</v>
      </c>
      <c r="C89">
        <v>0</v>
      </c>
      <c r="D89">
        <v>25.007088176920899</v>
      </c>
      <c r="E89">
        <v>0</v>
      </c>
      <c r="F89">
        <v>0</v>
      </c>
      <c r="G89">
        <v>43.544557816377171</v>
      </c>
      <c r="H89">
        <v>0</v>
      </c>
      <c r="I89">
        <v>0</v>
      </c>
      <c r="J89">
        <v>16.078880209698561</v>
      </c>
      <c r="K89">
        <v>512.33930671723556</v>
      </c>
      <c r="L89">
        <v>9.419617121069507</v>
      </c>
      <c r="M89">
        <v>63.771661569826705</v>
      </c>
      <c r="N89">
        <v>51.882884174311926</v>
      </c>
      <c r="O89">
        <v>73.284491121081899</v>
      </c>
      <c r="P89">
        <v>17.487399905793687</v>
      </c>
      <c r="Q89">
        <v>8.7838138686131391</v>
      </c>
      <c r="R89">
        <v>18.612986302702701</v>
      </c>
      <c r="S89">
        <v>11.588788621098379</v>
      </c>
      <c r="T89">
        <v>0</v>
      </c>
      <c r="U89">
        <v>51.557115880342899</v>
      </c>
      <c r="V89">
        <v>6.2615187105816403</v>
      </c>
      <c r="W89">
        <v>18.12600101010101</v>
      </c>
      <c r="X89">
        <v>64.789377782494867</v>
      </c>
      <c r="Y89">
        <v>0</v>
      </c>
      <c r="Z89">
        <v>0</v>
      </c>
      <c r="AA89">
        <v>18.513577979793244</v>
      </c>
      <c r="AB89">
        <v>17.351255999999996</v>
      </c>
      <c r="AC89">
        <v>12.764903812156431</v>
      </c>
      <c r="AD89">
        <v>0</v>
      </c>
      <c r="AE89">
        <v>21.712782000000004</v>
      </c>
      <c r="AF89">
        <v>12.303000000000001</v>
      </c>
      <c r="AG89">
        <v>27.614592479999999</v>
      </c>
      <c r="AH89">
        <v>45.751199999999997</v>
      </c>
      <c r="AI89">
        <v>0</v>
      </c>
      <c r="AJ89">
        <v>0</v>
      </c>
      <c r="AK89">
        <v>22.46322</v>
      </c>
      <c r="AL89">
        <v>56.348499999999987</v>
      </c>
      <c r="AM89">
        <v>4.6363679999999992</v>
      </c>
      <c r="AN89">
        <v>0</v>
      </c>
      <c r="AO89">
        <v>5.8106160000000004</v>
      </c>
      <c r="AP89">
        <v>5.3450233684428907</v>
      </c>
      <c r="AQ89">
        <v>41.923200000000008</v>
      </c>
      <c r="AR89">
        <v>8.7281999999999975</v>
      </c>
      <c r="AS89">
        <v>4.4309999999999992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1283.2816970545505</v>
      </c>
      <c r="DN89">
        <v>14.951231574093127</v>
      </c>
    </row>
    <row r="90" spans="1:118">
      <c r="A90" t="s">
        <v>132</v>
      </c>
      <c r="B90">
        <v>0</v>
      </c>
      <c r="C90">
        <v>0</v>
      </c>
      <c r="D90">
        <v>25.007088176920899</v>
      </c>
      <c r="E90">
        <v>0</v>
      </c>
      <c r="F90">
        <v>0</v>
      </c>
      <c r="G90">
        <v>43.544557816377171</v>
      </c>
      <c r="H90">
        <v>0</v>
      </c>
      <c r="I90">
        <v>0</v>
      </c>
      <c r="J90">
        <v>16.072789724770644</v>
      </c>
      <c r="K90">
        <v>512.33930671723556</v>
      </c>
      <c r="L90">
        <v>9.419617121069507</v>
      </c>
      <c r="M90">
        <v>63.771661569826705</v>
      </c>
      <c r="N90">
        <v>51.882884174311926</v>
      </c>
      <c r="O90">
        <v>73.284491121081899</v>
      </c>
      <c r="P90">
        <v>17.487399905793687</v>
      </c>
      <c r="Q90">
        <v>8.7828990610328646</v>
      </c>
      <c r="R90">
        <v>18.612986302702701</v>
      </c>
      <c r="S90">
        <v>11.588788621098379</v>
      </c>
      <c r="T90">
        <v>0</v>
      </c>
      <c r="U90">
        <v>51.557115880342899</v>
      </c>
      <c r="V90">
        <v>6.2615187105816403</v>
      </c>
      <c r="W90">
        <v>18.12600101010101</v>
      </c>
      <c r="X90">
        <v>64.789377782494867</v>
      </c>
      <c r="Y90">
        <v>0</v>
      </c>
      <c r="Z90">
        <v>5.727633599999999</v>
      </c>
      <c r="AA90">
        <v>18.513577979793244</v>
      </c>
      <c r="AB90">
        <v>17.351255999999996</v>
      </c>
      <c r="AC90">
        <v>12.764903812156431</v>
      </c>
      <c r="AD90">
        <v>0</v>
      </c>
      <c r="AE90">
        <v>21.712782000000004</v>
      </c>
      <c r="AF90">
        <v>18.454500000000003</v>
      </c>
      <c r="AG90">
        <v>27.614592479999999</v>
      </c>
      <c r="AH90">
        <v>61.639344000000008</v>
      </c>
      <c r="AI90">
        <v>0</v>
      </c>
      <c r="AJ90">
        <v>0</v>
      </c>
      <c r="AK90">
        <v>22.46322</v>
      </c>
      <c r="AL90">
        <v>56.348499999999987</v>
      </c>
      <c r="AM90">
        <v>4.6363679999999992</v>
      </c>
      <c r="AN90">
        <v>0</v>
      </c>
      <c r="AO90">
        <v>5.8106160000000004</v>
      </c>
      <c r="AP90">
        <v>5.3450233684428907</v>
      </c>
      <c r="AQ90">
        <v>43.145960000000002</v>
      </c>
      <c r="AR90">
        <v>8.7281999999999975</v>
      </c>
      <c r="AS90">
        <v>4.4309999999999992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1311.0825582451278</v>
      </c>
      <c r="DN90">
        <v>16.133402691007731</v>
      </c>
    </row>
    <row r="91" spans="1:118">
      <c r="A91" t="s">
        <v>133</v>
      </c>
      <c r="B91">
        <v>0</v>
      </c>
      <c r="C91">
        <v>0</v>
      </c>
      <c r="D91">
        <v>25.007088176920899</v>
      </c>
      <c r="E91">
        <v>0</v>
      </c>
      <c r="F91">
        <v>0</v>
      </c>
      <c r="G91">
        <v>43.544557816377171</v>
      </c>
      <c r="H91">
        <v>0</v>
      </c>
      <c r="I91">
        <v>0</v>
      </c>
      <c r="J91">
        <v>10.032732047467954</v>
      </c>
      <c r="K91">
        <v>512.33930671723556</v>
      </c>
      <c r="L91">
        <v>9.419617121069507</v>
      </c>
      <c r="M91">
        <v>63.771661569826705</v>
      </c>
      <c r="N91">
        <v>51.882884174311926</v>
      </c>
      <c r="O91">
        <v>73.284491121081899</v>
      </c>
      <c r="P91">
        <v>17.487399905793687</v>
      </c>
      <c r="Q91">
        <v>8.7828990610328646</v>
      </c>
      <c r="R91">
        <v>18.612986302702701</v>
      </c>
      <c r="S91">
        <v>11.588788621098379</v>
      </c>
      <c r="T91">
        <v>0</v>
      </c>
      <c r="U91">
        <v>51.557115880342899</v>
      </c>
      <c r="V91">
        <v>6.2615187105816403</v>
      </c>
      <c r="W91">
        <v>18.12600101010101</v>
      </c>
      <c r="X91">
        <v>64.789377782494867</v>
      </c>
      <c r="Y91">
        <v>0</v>
      </c>
      <c r="Z91">
        <v>5.727633599999999</v>
      </c>
      <c r="AA91">
        <v>18.513577979793244</v>
      </c>
      <c r="AB91">
        <v>17.351255999999996</v>
      </c>
      <c r="AC91">
        <v>12.764903812156431</v>
      </c>
      <c r="AD91">
        <v>0</v>
      </c>
      <c r="AE91">
        <v>21.712782000000004</v>
      </c>
      <c r="AF91">
        <v>18.454500000000003</v>
      </c>
      <c r="AG91">
        <v>27.614592479999999</v>
      </c>
      <c r="AH91">
        <v>61.639344000000008</v>
      </c>
      <c r="AI91">
        <v>0</v>
      </c>
      <c r="AJ91">
        <v>0</v>
      </c>
      <c r="AK91">
        <v>22.46322</v>
      </c>
      <c r="AL91">
        <v>56.348499999999987</v>
      </c>
      <c r="AM91">
        <v>4.6363679999999992</v>
      </c>
      <c r="AN91">
        <v>0</v>
      </c>
      <c r="AO91">
        <v>5.8106160000000004</v>
      </c>
      <c r="AP91">
        <v>5.3450233684428907</v>
      </c>
      <c r="AQ91">
        <v>43.145960000000002</v>
      </c>
      <c r="AR91">
        <v>7.2734999999999976</v>
      </c>
      <c r="AS91">
        <v>4.4309999999999992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1285.4072979809077</v>
      </c>
      <c r="DN91">
        <v>34.313905277924881</v>
      </c>
    </row>
    <row r="92" spans="1:118">
      <c r="A92" t="s">
        <v>134</v>
      </c>
      <c r="B92">
        <v>0</v>
      </c>
      <c r="C92">
        <v>0</v>
      </c>
      <c r="D92">
        <v>25.007088176920899</v>
      </c>
      <c r="E92">
        <v>0</v>
      </c>
      <c r="F92">
        <v>0</v>
      </c>
      <c r="G92">
        <v>43.544557816377171</v>
      </c>
      <c r="H92">
        <v>0</v>
      </c>
      <c r="I92">
        <v>0</v>
      </c>
      <c r="J92">
        <v>10.740952983890651</v>
      </c>
      <c r="K92">
        <v>512.33930671723556</v>
      </c>
      <c r="L92">
        <v>9.419617121069507</v>
      </c>
      <c r="M92">
        <v>63.771661569826705</v>
      </c>
      <c r="N92">
        <v>51.882884174311926</v>
      </c>
      <c r="O92">
        <v>73.284491121081899</v>
      </c>
      <c r="P92">
        <v>17.487399905793687</v>
      </c>
      <c r="Q92">
        <v>8.7828990610328646</v>
      </c>
      <c r="R92">
        <v>18.612986302702701</v>
      </c>
      <c r="S92">
        <v>11.588788621098379</v>
      </c>
      <c r="T92">
        <v>0</v>
      </c>
      <c r="U92">
        <v>51.557115880342899</v>
      </c>
      <c r="V92">
        <v>6.2615187105816403</v>
      </c>
      <c r="W92">
        <v>18.12600101010101</v>
      </c>
      <c r="X92">
        <v>64.789377782494867</v>
      </c>
      <c r="Y92">
        <v>0</v>
      </c>
      <c r="Z92">
        <v>5.727633599999999</v>
      </c>
      <c r="AA92">
        <v>18.513577979793244</v>
      </c>
      <c r="AB92">
        <v>17.351255999999996</v>
      </c>
      <c r="AC92">
        <v>12.764903812156431</v>
      </c>
      <c r="AD92">
        <v>0</v>
      </c>
      <c r="AE92">
        <v>21.712782000000004</v>
      </c>
      <c r="AF92">
        <v>18.454500000000003</v>
      </c>
      <c r="AG92">
        <v>27.614592479999999</v>
      </c>
      <c r="AH92">
        <v>61.639344000000008</v>
      </c>
      <c r="AI92">
        <v>0</v>
      </c>
      <c r="AJ92">
        <v>0</v>
      </c>
      <c r="AK92">
        <v>22.46322</v>
      </c>
      <c r="AL92">
        <v>56.348499999999987</v>
      </c>
      <c r="AM92">
        <v>4.6363679999999992</v>
      </c>
      <c r="AN92">
        <v>0</v>
      </c>
      <c r="AO92">
        <v>5.8106160000000004</v>
      </c>
      <c r="AP92">
        <v>5.3450233684428907</v>
      </c>
      <c r="AQ92">
        <v>43.145960000000002</v>
      </c>
      <c r="AR92">
        <v>5.3338999999999999</v>
      </c>
      <c r="AS92">
        <v>4.4309999999999992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1283.3358639487521</v>
      </c>
      <c r="DN92">
        <v>35.153960246503388</v>
      </c>
    </row>
    <row r="93" spans="1:118">
      <c r="A93" t="s">
        <v>135</v>
      </c>
      <c r="B93">
        <v>0</v>
      </c>
      <c r="C93">
        <v>0</v>
      </c>
      <c r="D93">
        <v>25.007088176920899</v>
      </c>
      <c r="E93">
        <v>0</v>
      </c>
      <c r="F93">
        <v>0</v>
      </c>
      <c r="G93">
        <v>43.544557816377171</v>
      </c>
      <c r="H93">
        <v>0</v>
      </c>
      <c r="I93">
        <v>0</v>
      </c>
      <c r="J93">
        <v>10.733359521194371</v>
      </c>
      <c r="K93">
        <v>512.33930671723556</v>
      </c>
      <c r="L93">
        <v>9.419617121069507</v>
      </c>
      <c r="M93">
        <v>63.771661569826705</v>
      </c>
      <c r="N93">
        <v>51.882884174311926</v>
      </c>
      <c r="O93">
        <v>73.284491121081899</v>
      </c>
      <c r="P93">
        <v>17.487399905793687</v>
      </c>
      <c r="Q93">
        <v>8.7828990610328646</v>
      </c>
      <c r="R93">
        <v>18.612986302702701</v>
      </c>
      <c r="S93">
        <v>11.588788621098379</v>
      </c>
      <c r="T93">
        <v>0</v>
      </c>
      <c r="U93">
        <v>51.557115880342899</v>
      </c>
      <c r="V93">
        <v>6.2615187105816403</v>
      </c>
      <c r="W93">
        <v>18.12600101010101</v>
      </c>
      <c r="X93">
        <v>64.789377782494867</v>
      </c>
      <c r="Y93">
        <v>0</v>
      </c>
      <c r="Z93">
        <v>5.727633599999999</v>
      </c>
      <c r="AA93">
        <v>18.513577979793244</v>
      </c>
      <c r="AB93">
        <v>17.351255999999996</v>
      </c>
      <c r="AC93">
        <v>12.764903812156431</v>
      </c>
      <c r="AD93">
        <v>0</v>
      </c>
      <c r="AE93">
        <v>21.712782000000004</v>
      </c>
      <c r="AF93">
        <v>18.454500000000003</v>
      </c>
      <c r="AG93">
        <v>27.614592479999999</v>
      </c>
      <c r="AH93">
        <v>61.639344000000008</v>
      </c>
      <c r="AI93">
        <v>0</v>
      </c>
      <c r="AJ93">
        <v>0</v>
      </c>
      <c r="AK93">
        <v>22.46322</v>
      </c>
      <c r="AL93">
        <v>56.348499999999987</v>
      </c>
      <c r="AM93">
        <v>4.6363679999999992</v>
      </c>
      <c r="AN93">
        <v>0</v>
      </c>
      <c r="AO93">
        <v>5.8106160000000004</v>
      </c>
      <c r="AP93">
        <v>4.4448089063893503</v>
      </c>
      <c r="AQ93">
        <v>43.145960000000002</v>
      </c>
      <c r="AR93">
        <v>5.3338999999999999</v>
      </c>
      <c r="AS93">
        <v>4.4309999999999992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1282.4519805766724</v>
      </c>
      <c r="DN93">
        <v>35.130035693833101</v>
      </c>
    </row>
    <row r="94" spans="1:118">
      <c r="A94" t="s">
        <v>136</v>
      </c>
      <c r="B94">
        <v>0</v>
      </c>
      <c r="C94">
        <v>0</v>
      </c>
      <c r="D94">
        <v>23.955402730019799</v>
      </c>
      <c r="E94">
        <v>0</v>
      </c>
      <c r="F94">
        <v>0</v>
      </c>
      <c r="G94">
        <v>43.544557816377171</v>
      </c>
      <c r="H94">
        <v>0</v>
      </c>
      <c r="I94">
        <v>0</v>
      </c>
      <c r="J94">
        <v>9.3119386647286309</v>
      </c>
      <c r="K94">
        <v>512.33930671723556</v>
      </c>
      <c r="L94">
        <v>9.419617121069507</v>
      </c>
      <c r="M94">
        <v>63.771661569826705</v>
      </c>
      <c r="N94">
        <v>51.882884174311926</v>
      </c>
      <c r="O94">
        <v>73.284491121081899</v>
      </c>
      <c r="P94">
        <v>17.487399905793687</v>
      </c>
      <c r="Q94">
        <v>8.7828990610328646</v>
      </c>
      <c r="R94">
        <v>18.612986302702701</v>
      </c>
      <c r="S94">
        <v>11.588788621098379</v>
      </c>
      <c r="T94">
        <v>0</v>
      </c>
      <c r="U94">
        <v>51.557115880342899</v>
      </c>
      <c r="V94">
        <v>6.2615187105816403</v>
      </c>
      <c r="W94">
        <v>18.12600101010101</v>
      </c>
      <c r="X94">
        <v>64.789377782494867</v>
      </c>
      <c r="Y94">
        <v>0</v>
      </c>
      <c r="Z94">
        <v>2.8638167999999995</v>
      </c>
      <c r="AA94">
        <v>18.513577979793244</v>
      </c>
      <c r="AB94">
        <v>17.351255999999996</v>
      </c>
      <c r="AC94">
        <v>12.764903812156431</v>
      </c>
      <c r="AD94">
        <v>0</v>
      </c>
      <c r="AE94">
        <v>21.712782000000004</v>
      </c>
      <c r="AF94">
        <v>18.454500000000003</v>
      </c>
      <c r="AG94">
        <v>27.614592479999999</v>
      </c>
      <c r="AH94">
        <v>61.639344000000008</v>
      </c>
      <c r="AI94">
        <v>0</v>
      </c>
      <c r="AJ94">
        <v>0</v>
      </c>
      <c r="AK94">
        <v>22.46322</v>
      </c>
      <c r="AL94">
        <v>56.348499999999987</v>
      </c>
      <c r="AM94">
        <v>4.6363679999999992</v>
      </c>
      <c r="AN94">
        <v>0</v>
      </c>
      <c r="AO94">
        <v>5.8106160000000004</v>
      </c>
      <c r="AP94">
        <v>4.4448089063893503</v>
      </c>
      <c r="AQ94">
        <v>41.923200000000008</v>
      </c>
      <c r="AR94">
        <v>5.3338999999999999</v>
      </c>
      <c r="AS94">
        <v>4.4309999999999992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1277.0507900542827</v>
      </c>
      <c r="DN94">
        <v>33.971543112855812</v>
      </c>
    </row>
    <row r="95" spans="1:118">
      <c r="A95" t="s">
        <v>137</v>
      </c>
      <c r="B95">
        <v>0</v>
      </c>
      <c r="C95">
        <v>0</v>
      </c>
      <c r="D95">
        <v>19.756173804313846</v>
      </c>
      <c r="E95">
        <v>0</v>
      </c>
      <c r="F95">
        <v>0</v>
      </c>
      <c r="G95">
        <v>43.544557816377171</v>
      </c>
      <c r="H95">
        <v>0</v>
      </c>
      <c r="I95">
        <v>0</v>
      </c>
      <c r="J95">
        <v>8.8836796836297154</v>
      </c>
      <c r="K95">
        <v>512.33930671723556</v>
      </c>
      <c r="L95">
        <v>9.419617121069507</v>
      </c>
      <c r="M95">
        <v>63.771661569826705</v>
      </c>
      <c r="N95">
        <v>51.882884174311926</v>
      </c>
      <c r="O95">
        <v>73.284491121081899</v>
      </c>
      <c r="P95">
        <v>17.487399905793687</v>
      </c>
      <c r="Q95">
        <v>8.7828990610328646</v>
      </c>
      <c r="R95">
        <v>18.612986302702701</v>
      </c>
      <c r="S95">
        <v>11.588788621098379</v>
      </c>
      <c r="T95">
        <v>0</v>
      </c>
      <c r="U95">
        <v>51.557115880342899</v>
      </c>
      <c r="V95">
        <v>6.2615187105816403</v>
      </c>
      <c r="W95">
        <v>17.69418025751073</v>
      </c>
      <c r="X95">
        <v>64.789377782494867</v>
      </c>
      <c r="Y95">
        <v>0</v>
      </c>
      <c r="Z95">
        <v>0.48309999999999992</v>
      </c>
      <c r="AA95">
        <v>18.49553355681099</v>
      </c>
      <c r="AB95">
        <v>17.351255999999996</v>
      </c>
      <c r="AC95">
        <v>8.5013599999999983</v>
      </c>
      <c r="AD95">
        <v>0</v>
      </c>
      <c r="AE95">
        <v>21.712782000000004</v>
      </c>
      <c r="AF95">
        <v>12.303000000000001</v>
      </c>
      <c r="AG95">
        <v>27.614592479999999</v>
      </c>
      <c r="AH95">
        <v>45.751199999999997</v>
      </c>
      <c r="AI95">
        <v>0</v>
      </c>
      <c r="AJ95">
        <v>0</v>
      </c>
      <c r="AK95">
        <v>22.46322</v>
      </c>
      <c r="AL95">
        <v>56.348499999999987</v>
      </c>
      <c r="AM95">
        <v>4.6363679999999992</v>
      </c>
      <c r="AN95">
        <v>0</v>
      </c>
      <c r="AO95">
        <v>5.8106160000000004</v>
      </c>
      <c r="AP95">
        <v>4.4448089063893503</v>
      </c>
      <c r="AQ95">
        <v>41.923200000000008</v>
      </c>
      <c r="AR95">
        <v>5.3338999999999999</v>
      </c>
      <c r="AS95">
        <v>4.4309999999999992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1245.1211123086678</v>
      </c>
      <c r="DN95">
        <v>32.139963163937118</v>
      </c>
    </row>
    <row r="96" spans="1:118">
      <c r="A96" t="s">
        <v>138</v>
      </c>
      <c r="B96">
        <v>0</v>
      </c>
      <c r="C96">
        <v>0</v>
      </c>
      <c r="D96">
        <v>16.69731617647059</v>
      </c>
      <c r="E96">
        <v>0</v>
      </c>
      <c r="F96">
        <v>0</v>
      </c>
      <c r="G96">
        <v>43.544557816377171</v>
      </c>
      <c r="H96">
        <v>0</v>
      </c>
      <c r="I96">
        <v>0</v>
      </c>
      <c r="J96">
        <v>9.6314020606326078</v>
      </c>
      <c r="K96">
        <v>512.33930671723556</v>
      </c>
      <c r="L96">
        <v>9.419617121069507</v>
      </c>
      <c r="M96">
        <v>63.771661569826705</v>
      </c>
      <c r="N96">
        <v>51.882884174311926</v>
      </c>
      <c r="O96">
        <v>73.284491121081899</v>
      </c>
      <c r="P96">
        <v>17.487399905793687</v>
      </c>
      <c r="Q96">
        <v>8.7828990610328646</v>
      </c>
      <c r="R96">
        <v>18.612986302702701</v>
      </c>
      <c r="S96">
        <v>11.588788621098379</v>
      </c>
      <c r="T96">
        <v>0</v>
      </c>
      <c r="U96">
        <v>51.557115880342899</v>
      </c>
      <c r="V96">
        <v>6.2615187105816403</v>
      </c>
      <c r="W96">
        <v>17.69418025751073</v>
      </c>
      <c r="X96">
        <v>64.789377782494867</v>
      </c>
      <c r="Y96">
        <v>0</v>
      </c>
      <c r="Z96">
        <v>0.48309999999999992</v>
      </c>
      <c r="AA96">
        <v>18.49553355681099</v>
      </c>
      <c r="AB96">
        <v>17.351255999999996</v>
      </c>
      <c r="AC96">
        <v>8.5013599999999983</v>
      </c>
      <c r="AD96">
        <v>0</v>
      </c>
      <c r="AE96">
        <v>21.712782000000004</v>
      </c>
      <c r="AF96">
        <v>6.1515000000000004</v>
      </c>
      <c r="AG96">
        <v>27.614592479999999</v>
      </c>
      <c r="AH96">
        <v>45.751199999999997</v>
      </c>
      <c r="AI96">
        <v>0</v>
      </c>
      <c r="AJ96">
        <v>0</v>
      </c>
      <c r="AK96">
        <v>22.46322</v>
      </c>
      <c r="AL96">
        <v>56.348499999999987</v>
      </c>
      <c r="AM96">
        <v>2.3181839999999996</v>
      </c>
      <c r="AN96">
        <v>0</v>
      </c>
      <c r="AO96">
        <v>5.8106160000000004</v>
      </c>
      <c r="AP96">
        <v>4.4448089063893503</v>
      </c>
      <c r="AQ96">
        <v>41.923200000000008</v>
      </c>
      <c r="AR96">
        <v>5.3338999999999999</v>
      </c>
      <c r="AS96">
        <v>4.4309999999999992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1234.4671708558606</v>
      </c>
      <c r="DN96">
        <v>32.013085365903585</v>
      </c>
    </row>
    <row r="97" spans="1:118">
      <c r="A97" t="s">
        <v>139</v>
      </c>
      <c r="B97">
        <v>0</v>
      </c>
      <c r="C97">
        <v>0</v>
      </c>
      <c r="D97">
        <v>25.007088176920899</v>
      </c>
      <c r="E97">
        <v>0</v>
      </c>
      <c r="F97">
        <v>0</v>
      </c>
      <c r="G97">
        <v>43.544557816377171</v>
      </c>
      <c r="H97">
        <v>0</v>
      </c>
      <c r="I97">
        <v>0</v>
      </c>
      <c r="J97">
        <v>10.767530103327637</v>
      </c>
      <c r="K97">
        <v>512.33930671723556</v>
      </c>
      <c r="L97">
        <v>9.419617121069507</v>
      </c>
      <c r="M97">
        <v>63.771661569826705</v>
      </c>
      <c r="N97">
        <v>51.882884174311926</v>
      </c>
      <c r="O97">
        <v>73.284491121081899</v>
      </c>
      <c r="P97">
        <v>18.809286408165502</v>
      </c>
      <c r="Q97">
        <v>8.7828990610328646</v>
      </c>
      <c r="R97">
        <v>18.612986302702701</v>
      </c>
      <c r="S97">
        <v>11.588788621098379</v>
      </c>
      <c r="T97">
        <v>0</v>
      </c>
      <c r="U97">
        <v>51.557115880342899</v>
      </c>
      <c r="V97">
        <v>6.2615187105816403</v>
      </c>
      <c r="W97">
        <v>17.69418025751073</v>
      </c>
      <c r="X97">
        <v>64.789377782494867</v>
      </c>
      <c r="Y97">
        <v>0</v>
      </c>
      <c r="Z97">
        <v>0.48309999999999992</v>
      </c>
      <c r="AA97">
        <v>18.49553355681099</v>
      </c>
      <c r="AB97">
        <v>17.351255999999996</v>
      </c>
      <c r="AC97">
        <v>8.5013599999999983</v>
      </c>
      <c r="AD97">
        <v>0</v>
      </c>
      <c r="AE97">
        <v>21.712782000000004</v>
      </c>
      <c r="AF97">
        <v>6.1515000000000004</v>
      </c>
      <c r="AG97">
        <v>27.614592479999999</v>
      </c>
      <c r="AH97">
        <v>45.751199999999997</v>
      </c>
      <c r="AI97">
        <v>0</v>
      </c>
      <c r="AJ97">
        <v>0</v>
      </c>
      <c r="AK97">
        <v>22.46322</v>
      </c>
      <c r="AL97">
        <v>56.348499999999987</v>
      </c>
      <c r="AM97">
        <v>0</v>
      </c>
      <c r="AN97">
        <v>0</v>
      </c>
      <c r="AO97">
        <v>5.8106160000000004</v>
      </c>
      <c r="AP97">
        <v>4.4448089063893503</v>
      </c>
      <c r="AQ97">
        <v>41.923200000000008</v>
      </c>
      <c r="AR97">
        <v>5.3338999999999999</v>
      </c>
      <c r="AS97">
        <v>4.4309999999999992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1241.5759124099463</v>
      </c>
      <c r="DN97">
        <v>33.353946357335168</v>
      </c>
    </row>
    <row r="98" spans="1:118">
      <c r="A98" t="s">
        <v>140</v>
      </c>
      <c r="B98">
        <v>0</v>
      </c>
      <c r="C98">
        <v>0</v>
      </c>
      <c r="D98">
        <v>25.007088176920899</v>
      </c>
      <c r="E98">
        <v>0</v>
      </c>
      <c r="F98">
        <v>0</v>
      </c>
      <c r="G98">
        <v>43.544557816377171</v>
      </c>
      <c r="H98">
        <v>0</v>
      </c>
      <c r="I98">
        <v>0</v>
      </c>
      <c r="J98">
        <v>11.56732579986533</v>
      </c>
      <c r="K98">
        <v>512.33930671723556</v>
      </c>
      <c r="L98">
        <v>9.419617121069507</v>
      </c>
      <c r="M98">
        <v>63.771661569826705</v>
      </c>
      <c r="N98">
        <v>51.882884174311926</v>
      </c>
      <c r="O98">
        <v>73.284491121081899</v>
      </c>
      <c r="P98">
        <v>19.693832599832742</v>
      </c>
      <c r="Q98">
        <v>8.7828990610328646</v>
      </c>
      <c r="R98">
        <v>18.612986302702701</v>
      </c>
      <c r="S98">
        <v>11.588788621098379</v>
      </c>
      <c r="T98">
        <v>0</v>
      </c>
      <c r="U98">
        <v>51.557115880342899</v>
      </c>
      <c r="V98">
        <v>6.2615187105816403</v>
      </c>
      <c r="W98">
        <v>17.69418025751073</v>
      </c>
      <c r="X98">
        <v>64.789377782494867</v>
      </c>
      <c r="Y98">
        <v>0</v>
      </c>
      <c r="Z98">
        <v>0.48309999999999992</v>
      </c>
      <c r="AA98">
        <v>18.044422982254623</v>
      </c>
      <c r="AB98">
        <v>17.351255999999996</v>
      </c>
      <c r="AC98">
        <v>8.5013599999999983</v>
      </c>
      <c r="AD98">
        <v>0</v>
      </c>
      <c r="AE98">
        <v>21.712782000000004</v>
      </c>
      <c r="AF98">
        <v>6.1515000000000004</v>
      </c>
      <c r="AG98">
        <v>27.614592479999999</v>
      </c>
      <c r="AH98">
        <v>45.751199999999997</v>
      </c>
      <c r="AI98">
        <v>0</v>
      </c>
      <c r="AJ98">
        <v>0</v>
      </c>
      <c r="AK98">
        <v>22.46322</v>
      </c>
      <c r="AL98">
        <v>56.348499999999987</v>
      </c>
      <c r="AM98">
        <v>0</v>
      </c>
      <c r="AN98">
        <v>0</v>
      </c>
      <c r="AO98">
        <v>5.8106160000000004</v>
      </c>
      <c r="AP98">
        <v>4.4448089063893503</v>
      </c>
      <c r="AQ98">
        <v>41.923200000000008</v>
      </c>
      <c r="AR98">
        <v>5.3338999999999999</v>
      </c>
      <c r="AS98">
        <v>4.4309999999999992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1242.1618906421822</v>
      </c>
      <c r="DN98">
        <v>34.001199438747882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0.10873289585334375</v>
      </c>
      <c r="E99">
        <f t="shared" si="2"/>
        <v>0</v>
      </c>
      <c r="F99">
        <f t="shared" si="2"/>
        <v>0</v>
      </c>
      <c r="G99">
        <f t="shared" si="2"/>
        <v>0.21962287565436431</v>
      </c>
      <c r="H99">
        <f t="shared" si="2"/>
        <v>0</v>
      </c>
      <c r="I99">
        <f t="shared" si="2"/>
        <v>0</v>
      </c>
      <c r="J99">
        <f t="shared" si="2"/>
        <v>8.7335866740201148E-2</v>
      </c>
      <c r="K99">
        <f t="shared" si="2"/>
        <v>11.515210022408613</v>
      </c>
      <c r="L99">
        <f t="shared" si="2"/>
        <v>0.14923180410950443</v>
      </c>
      <c r="M99">
        <f t="shared" si="2"/>
        <v>1.4599554671223691</v>
      </c>
      <c r="N99">
        <f t="shared" si="2"/>
        <v>1.2451892201834864</v>
      </c>
      <c r="O99">
        <f t="shared" si="2"/>
        <v>1.758827786905969</v>
      </c>
      <c r="P99">
        <f t="shared" si="2"/>
        <v>0.46698629447173734</v>
      </c>
      <c r="Q99">
        <f t="shared" si="2"/>
        <v>0.16177710910543652</v>
      </c>
      <c r="R99">
        <f t="shared" si="2"/>
        <v>0.42943673664452092</v>
      </c>
      <c r="S99">
        <f t="shared" si="2"/>
        <v>0.20443551658662254</v>
      </c>
      <c r="T99">
        <f t="shared" si="2"/>
        <v>0</v>
      </c>
      <c r="U99">
        <f t="shared" si="2"/>
        <v>1.2400431974547532</v>
      </c>
      <c r="V99">
        <f t="shared" si="2"/>
        <v>0.15017146101630724</v>
      </c>
      <c r="W99">
        <f t="shared" si="2"/>
        <v>0.44023039738194519</v>
      </c>
      <c r="X99">
        <f t="shared" si="2"/>
        <v>1.5549450667798752</v>
      </c>
      <c r="Y99">
        <f t="shared" si="2"/>
        <v>0</v>
      </c>
      <c r="Z99">
        <f t="shared" si="2"/>
        <v>7.4113337199999921E-2</v>
      </c>
      <c r="AA99">
        <f t="shared" si="2"/>
        <v>0.38171345880728602</v>
      </c>
      <c r="AB99">
        <f t="shared" si="2"/>
        <v>0.38225449199999995</v>
      </c>
      <c r="AC99">
        <f t="shared" si="2"/>
        <v>0.23819566169891584</v>
      </c>
      <c r="AD99">
        <f t="shared" si="2"/>
        <v>0</v>
      </c>
      <c r="AE99">
        <f t="shared" si="2"/>
        <v>0.52110676800000111</v>
      </c>
      <c r="AF99">
        <f t="shared" si="2"/>
        <v>0.19377225000000015</v>
      </c>
      <c r="AG99">
        <f t="shared" si="2"/>
        <v>0.66275021951999991</v>
      </c>
      <c r="AH99">
        <f t="shared" si="2"/>
        <v>1.2046914840000007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1.4286078550000001</v>
      </c>
      <c r="AM99">
        <f t="shared" si="2"/>
        <v>4.6826731400000009E-2</v>
      </c>
      <c r="AN99">
        <f t="shared" si="2"/>
        <v>0</v>
      </c>
      <c r="AO99">
        <f t="shared" si="2"/>
        <v>0.11385579239999974</v>
      </c>
      <c r="AP99">
        <f t="shared" si="2"/>
        <v>0.11989731366475591</v>
      </c>
      <c r="AQ99">
        <f t="shared" si="2"/>
        <v>0.3790556000000001</v>
      </c>
      <c r="AR99">
        <f t="shared" si="2"/>
        <v>0.17759462499999989</v>
      </c>
      <c r="AS99">
        <f t="shared" si="2"/>
        <v>0.13517503999999997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26.826204409405914</v>
      </c>
      <c r="DN99">
        <f t="shared" ref="DN99" si="4">SUM(DN3:DN98)/4000</f>
        <v>0.96465521770408891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165.03142101298741</v>
      </c>
      <c r="L3">
        <v>65.228524895107114</v>
      </c>
      <c r="M3">
        <v>0</v>
      </c>
      <c r="N3">
        <v>30.00016540225829</v>
      </c>
      <c r="O3">
        <v>50.381133878918106</v>
      </c>
      <c r="P3">
        <v>50.926901622718049</v>
      </c>
      <c r="Q3">
        <v>5.0770448617631718</v>
      </c>
      <c r="R3">
        <v>10.769376756756754</v>
      </c>
      <c r="S3">
        <v>6.7017513033175362</v>
      </c>
      <c r="T3">
        <v>0</v>
      </c>
      <c r="U3">
        <v>242.34429943405291</v>
      </c>
      <c r="V3">
        <v>3.6223520818115418</v>
      </c>
      <c r="W3">
        <v>10.25268370565453</v>
      </c>
      <c r="X3">
        <v>37.469057977782491</v>
      </c>
      <c r="Y3">
        <v>0</v>
      </c>
      <c r="Z3">
        <v>1.6562832000000001</v>
      </c>
      <c r="AA3">
        <v>10.032642584214351</v>
      </c>
      <c r="AB3">
        <v>10.036104000000003</v>
      </c>
      <c r="AC3">
        <v>7.3809581492068483</v>
      </c>
      <c r="AD3">
        <v>0</v>
      </c>
      <c r="AE3">
        <v>12.557578800000002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12.988689999999998</v>
      </c>
      <c r="AL3">
        <v>21.837400000000002</v>
      </c>
      <c r="AM3">
        <v>2.6749400000000003</v>
      </c>
      <c r="AN3">
        <v>0</v>
      </c>
      <c r="AO3">
        <v>2.6136599999999999</v>
      </c>
      <c r="AP3">
        <v>3.3835296724871813</v>
      </c>
      <c r="AQ3">
        <v>0</v>
      </c>
      <c r="AR3">
        <v>2.2432000000000007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770.75114400884183</v>
      </c>
      <c r="DN3">
        <v>32.366045330194439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165.03142101298741</v>
      </c>
      <c r="L4">
        <v>65.228524895107114</v>
      </c>
      <c r="M4">
        <v>0</v>
      </c>
      <c r="N4">
        <v>30.00016540225829</v>
      </c>
      <c r="O4">
        <v>50.381133878918106</v>
      </c>
      <c r="P4">
        <v>50.926901622718049</v>
      </c>
      <c r="Q4">
        <v>5.0770448617631718</v>
      </c>
      <c r="R4">
        <v>10.769376756756754</v>
      </c>
      <c r="S4">
        <v>6.7017513033175362</v>
      </c>
      <c r="T4">
        <v>0</v>
      </c>
      <c r="U4">
        <v>242.33943823176222</v>
      </c>
      <c r="V4">
        <v>3.6223520818115418</v>
      </c>
      <c r="W4">
        <v>11.09793991416309</v>
      </c>
      <c r="X4">
        <v>37.469057977782491</v>
      </c>
      <c r="Y4">
        <v>0</v>
      </c>
      <c r="Z4">
        <v>1.6562832000000001</v>
      </c>
      <c r="AA4">
        <v>10.032642584214351</v>
      </c>
      <c r="AB4">
        <v>10.036104000000003</v>
      </c>
      <c r="AC4">
        <v>7.3809581492068483</v>
      </c>
      <c r="AD4">
        <v>0</v>
      </c>
      <c r="AE4">
        <v>12.557578800000002</v>
      </c>
      <c r="AF4">
        <v>0</v>
      </c>
      <c r="AG4">
        <v>0</v>
      </c>
      <c r="AH4">
        <v>29.706690000000002</v>
      </c>
      <c r="AI4">
        <v>0</v>
      </c>
      <c r="AJ4">
        <v>0</v>
      </c>
      <c r="AK4">
        <v>12.988689999999998</v>
      </c>
      <c r="AL4">
        <v>21.837400000000002</v>
      </c>
      <c r="AM4">
        <v>2.6749400000000003</v>
      </c>
      <c r="AN4">
        <v>0</v>
      </c>
      <c r="AO4">
        <v>2.6136599999999999</v>
      </c>
      <c r="AP4">
        <v>3.3835296724871813</v>
      </c>
      <c r="AQ4">
        <v>0</v>
      </c>
      <c r="AR4">
        <v>2.2432000000000007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771.55767106345638</v>
      </c>
      <c r="DN4">
        <v>32.399913281797865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165.03142101298741</v>
      </c>
      <c r="L5">
        <v>65.228524895107114</v>
      </c>
      <c r="M5">
        <v>0</v>
      </c>
      <c r="N5">
        <v>30.00016540225829</v>
      </c>
      <c r="O5">
        <v>50.381133878918106</v>
      </c>
      <c r="P5">
        <v>50.926901622718049</v>
      </c>
      <c r="Q5">
        <v>5.0770448617631718</v>
      </c>
      <c r="R5">
        <v>10.769376756756754</v>
      </c>
      <c r="S5">
        <v>6.7017513033175362</v>
      </c>
      <c r="T5">
        <v>0</v>
      </c>
      <c r="U5">
        <v>242.33943823176222</v>
      </c>
      <c r="V5">
        <v>3.6223520818115418</v>
      </c>
      <c r="W5">
        <v>10.791772493258152</v>
      </c>
      <c r="X5">
        <v>37.469057977782491</v>
      </c>
      <c r="Y5">
        <v>0</v>
      </c>
      <c r="Z5">
        <v>1.6562832000000001</v>
      </c>
      <c r="AA5">
        <v>10.032642584214351</v>
      </c>
      <c r="AB5">
        <v>10.036104000000003</v>
      </c>
      <c r="AC5">
        <v>7.3809581492068483</v>
      </c>
      <c r="AD5">
        <v>0</v>
      </c>
      <c r="AE5">
        <v>12.557578800000002</v>
      </c>
      <c r="AF5">
        <v>0</v>
      </c>
      <c r="AG5">
        <v>0</v>
      </c>
      <c r="AH5">
        <v>29.706690000000002</v>
      </c>
      <c r="AI5">
        <v>0</v>
      </c>
      <c r="AJ5">
        <v>0</v>
      </c>
      <c r="AK5">
        <v>12.988689999999998</v>
      </c>
      <c r="AL5">
        <v>21.837400000000002</v>
      </c>
      <c r="AM5">
        <v>1.32054</v>
      </c>
      <c r="AN5">
        <v>0</v>
      </c>
      <c r="AO5">
        <v>2.6136599999999999</v>
      </c>
      <c r="AP5">
        <v>3.3835296724871813</v>
      </c>
      <c r="AQ5">
        <v>0</v>
      </c>
      <c r="AR5">
        <v>12.337600000000004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779.65162003721593</v>
      </c>
      <c r="DN5">
        <v>32.739796887133238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165.03142101298741</v>
      </c>
      <c r="L6">
        <v>65.228524895107114</v>
      </c>
      <c r="M6">
        <v>0</v>
      </c>
      <c r="N6">
        <v>30.00016540225829</v>
      </c>
      <c r="O6">
        <v>50.381133878918106</v>
      </c>
      <c r="P6">
        <v>50.926901622718049</v>
      </c>
      <c r="Q6">
        <v>5.0770448617631718</v>
      </c>
      <c r="R6">
        <v>10.769376756756754</v>
      </c>
      <c r="S6">
        <v>6.7017513033175362</v>
      </c>
      <c r="T6">
        <v>0</v>
      </c>
      <c r="U6">
        <v>242.33943823176222</v>
      </c>
      <c r="V6">
        <v>3.6223520818115418</v>
      </c>
      <c r="W6">
        <v>10.791772493258152</v>
      </c>
      <c r="X6">
        <v>37.469057977782491</v>
      </c>
      <c r="Y6">
        <v>0</v>
      </c>
      <c r="Z6">
        <v>1.6562832000000001</v>
      </c>
      <c r="AA6">
        <v>10.032642584214351</v>
      </c>
      <c r="AB6">
        <v>10.036104000000003</v>
      </c>
      <c r="AC6">
        <v>7.3809581492068483</v>
      </c>
      <c r="AD6">
        <v>0</v>
      </c>
      <c r="AE6">
        <v>12.557578800000002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12.988689999999998</v>
      </c>
      <c r="AL6">
        <v>21.837400000000002</v>
      </c>
      <c r="AM6">
        <v>0</v>
      </c>
      <c r="AN6">
        <v>0</v>
      </c>
      <c r="AO6">
        <v>2.6136599999999999</v>
      </c>
      <c r="AP6">
        <v>3.3835296724871813</v>
      </c>
      <c r="AQ6">
        <v>0</v>
      </c>
      <c r="AR6">
        <v>12.337600000000004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778.38429789828115</v>
      </c>
      <c r="DN6">
        <v>32.686579026067974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165.03142101298741</v>
      </c>
      <c r="L7">
        <v>65.228524895107114</v>
      </c>
      <c r="M7">
        <v>0</v>
      </c>
      <c r="N7">
        <v>30.00016540225829</v>
      </c>
      <c r="O7">
        <v>50.381133878918106</v>
      </c>
      <c r="P7">
        <v>50.926901622718049</v>
      </c>
      <c r="Q7">
        <v>5.0770448617631718</v>
      </c>
      <c r="R7">
        <v>10.769376756756754</v>
      </c>
      <c r="S7">
        <v>6.7017513033175362</v>
      </c>
      <c r="T7">
        <v>0</v>
      </c>
      <c r="U7">
        <v>242.33943823176222</v>
      </c>
      <c r="V7">
        <v>3.6223520818115418</v>
      </c>
      <c r="W7">
        <v>10.791772493258152</v>
      </c>
      <c r="X7">
        <v>37.469057977782491</v>
      </c>
      <c r="Y7">
        <v>0</v>
      </c>
      <c r="Z7">
        <v>1.6562832000000001</v>
      </c>
      <c r="AA7">
        <v>10.032642584214351</v>
      </c>
      <c r="AB7">
        <v>10.036104000000003</v>
      </c>
      <c r="AC7">
        <v>7.3809581492068483</v>
      </c>
      <c r="AD7">
        <v>0</v>
      </c>
      <c r="AE7">
        <v>12.557578800000002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12.988689999999998</v>
      </c>
      <c r="AL7">
        <v>21.837400000000002</v>
      </c>
      <c r="AM7">
        <v>0</v>
      </c>
      <c r="AN7">
        <v>0</v>
      </c>
      <c r="AO7">
        <v>2.6136599999999999</v>
      </c>
      <c r="AP7">
        <v>3.3835296724871813</v>
      </c>
      <c r="AQ7">
        <v>0</v>
      </c>
      <c r="AR7">
        <v>2.8040000000000003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763.98803019923889</v>
      </c>
      <c r="DN7">
        <v>32.082046725110295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165.03142101298741</v>
      </c>
      <c r="L8">
        <v>65.228524895107114</v>
      </c>
      <c r="M8">
        <v>0</v>
      </c>
      <c r="N8">
        <v>30.00016540225829</v>
      </c>
      <c r="O8">
        <v>50.381133878918106</v>
      </c>
      <c r="P8">
        <v>50.926901622718049</v>
      </c>
      <c r="Q8">
        <v>5.0770448617631718</v>
      </c>
      <c r="R8">
        <v>10.769376756756754</v>
      </c>
      <c r="S8">
        <v>6.7017513033175362</v>
      </c>
      <c r="T8">
        <v>0</v>
      </c>
      <c r="U8">
        <v>242.33943823176222</v>
      </c>
      <c r="V8">
        <v>3.6223520818115418</v>
      </c>
      <c r="W8">
        <v>10.791772493258152</v>
      </c>
      <c r="X8">
        <v>37.469057977782491</v>
      </c>
      <c r="Y8">
        <v>0</v>
      </c>
      <c r="Z8">
        <v>1.6562832000000001</v>
      </c>
      <c r="AA8">
        <v>10.032642584214351</v>
      </c>
      <c r="AB8">
        <v>10.036104000000003</v>
      </c>
      <c r="AC8">
        <v>7.3809581492068483</v>
      </c>
      <c r="AD8">
        <v>0</v>
      </c>
      <c r="AE8">
        <v>12.557578800000002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12.988689999999998</v>
      </c>
      <c r="AL8">
        <v>21.837400000000002</v>
      </c>
      <c r="AM8">
        <v>0</v>
      </c>
      <c r="AN8">
        <v>0</v>
      </c>
      <c r="AO8">
        <v>2.6136599999999999</v>
      </c>
      <c r="AP8">
        <v>3.3835296724871813</v>
      </c>
      <c r="AQ8">
        <v>0</v>
      </c>
      <c r="AR8">
        <v>2.2432000000000007</v>
      </c>
      <c r="AS8">
        <v>2.3919000000000001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763.12190070539668</v>
      </c>
      <c r="DN8">
        <v>32.045676218952494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165.03142101298741</v>
      </c>
      <c r="L9">
        <v>65.802588135987776</v>
      </c>
      <c r="M9">
        <v>0</v>
      </c>
      <c r="N9">
        <v>30.00016540225829</v>
      </c>
      <c r="O9">
        <v>50.381133878918106</v>
      </c>
      <c r="P9">
        <v>50.926901622718049</v>
      </c>
      <c r="Q9">
        <v>5.1414002683374083</v>
      </c>
      <c r="R9">
        <v>10.769376756756754</v>
      </c>
      <c r="S9">
        <v>6.9200099800606845</v>
      </c>
      <c r="T9">
        <v>0</v>
      </c>
      <c r="U9">
        <v>242.33943823176222</v>
      </c>
      <c r="V9">
        <v>3.6223520818115418</v>
      </c>
      <c r="W9">
        <v>10.791772493258152</v>
      </c>
      <c r="X9">
        <v>37.469057977782491</v>
      </c>
      <c r="Y9">
        <v>0</v>
      </c>
      <c r="Z9">
        <v>1.6562832000000001</v>
      </c>
      <c r="AA9">
        <v>10.032642584214351</v>
      </c>
      <c r="AB9">
        <v>10.036104000000003</v>
      </c>
      <c r="AC9">
        <v>7.3809581492068483</v>
      </c>
      <c r="AD9">
        <v>0</v>
      </c>
      <c r="AE9">
        <v>12.557578800000002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12.988689999999998</v>
      </c>
      <c r="AL9">
        <v>21.837400000000002</v>
      </c>
      <c r="AM9">
        <v>0</v>
      </c>
      <c r="AN9">
        <v>0</v>
      </c>
      <c r="AO9">
        <v>2.6136599999999999</v>
      </c>
      <c r="AP9">
        <v>3.3835296724871813</v>
      </c>
      <c r="AQ9">
        <v>0</v>
      </c>
      <c r="AR9">
        <v>2.2432000000000007</v>
      </c>
      <c r="AS9">
        <v>2.3919000000000001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763.94405433443262</v>
      </c>
      <c r="DN9">
        <v>32.080199914114594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165.03142101298741</v>
      </c>
      <c r="L10">
        <v>65.230106880157877</v>
      </c>
      <c r="M10">
        <v>0</v>
      </c>
      <c r="N10">
        <v>30.00016540225829</v>
      </c>
      <c r="O10">
        <v>50.381133878918106</v>
      </c>
      <c r="P10">
        <v>50.926901622718049</v>
      </c>
      <c r="Q10">
        <v>5.0810777022853602</v>
      </c>
      <c r="R10">
        <v>10.769376756756754</v>
      </c>
      <c r="S10">
        <v>6.701469709172259</v>
      </c>
      <c r="T10">
        <v>0</v>
      </c>
      <c r="U10">
        <v>242.33943823176222</v>
      </c>
      <c r="V10">
        <v>3.6223520818115418</v>
      </c>
      <c r="W10">
        <v>10.791772493258152</v>
      </c>
      <c r="X10">
        <v>37.469057977782491</v>
      </c>
      <c r="Y10">
        <v>0</v>
      </c>
      <c r="Z10">
        <v>1.6562832000000001</v>
      </c>
      <c r="AA10">
        <v>10.032642584214351</v>
      </c>
      <c r="AB10">
        <v>10.036104000000003</v>
      </c>
      <c r="AC10">
        <v>7.3809581492068483</v>
      </c>
      <c r="AD10">
        <v>0</v>
      </c>
      <c r="AE10">
        <v>12.557578800000002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12.988689999999998</v>
      </c>
      <c r="AL10">
        <v>21.837400000000002</v>
      </c>
      <c r="AM10">
        <v>0</v>
      </c>
      <c r="AN10">
        <v>0</v>
      </c>
      <c r="AO10">
        <v>2.6136599999999999</v>
      </c>
      <c r="AP10">
        <v>3.3835296724871813</v>
      </c>
      <c r="AQ10">
        <v>0</v>
      </c>
      <c r="AR10">
        <v>2.2432000000000007</v>
      </c>
      <c r="AS10">
        <v>2.3919000000000001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763.12701912022465</v>
      </c>
      <c r="DN10">
        <v>32.045891035552252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87.681926215163344</v>
      </c>
      <c r="L11">
        <v>20.996087319647526</v>
      </c>
      <c r="M11">
        <v>0</v>
      </c>
      <c r="N11">
        <v>30.00016540225829</v>
      </c>
      <c r="O11">
        <v>50.381133878918106</v>
      </c>
      <c r="P11">
        <v>50.926901622718049</v>
      </c>
      <c r="Q11">
        <v>2.0012732223903176</v>
      </c>
      <c r="R11">
        <v>10.769376756756754</v>
      </c>
      <c r="S11">
        <v>3.0010978723404249</v>
      </c>
      <c r="T11">
        <v>0</v>
      </c>
      <c r="U11">
        <v>242.33943823176222</v>
      </c>
      <c r="V11">
        <v>3.6223520818115418</v>
      </c>
      <c r="W11">
        <v>10.791772493258152</v>
      </c>
      <c r="X11">
        <v>37.469057977782491</v>
      </c>
      <c r="Y11">
        <v>0</v>
      </c>
      <c r="Z11">
        <v>1.6562832000000001</v>
      </c>
      <c r="AA11">
        <v>10.032642584214351</v>
      </c>
      <c r="AB11">
        <v>10.036104000000003</v>
      </c>
      <c r="AC11">
        <v>7.3809581492068483</v>
      </c>
      <c r="AD11">
        <v>0</v>
      </c>
      <c r="AE11">
        <v>12.557578800000002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12.988689999999998</v>
      </c>
      <c r="AL11">
        <v>20.952100000000005</v>
      </c>
      <c r="AM11">
        <v>0</v>
      </c>
      <c r="AN11">
        <v>0</v>
      </c>
      <c r="AO11">
        <v>2.6136599999999999</v>
      </c>
      <c r="AP11">
        <v>3.3835296724871813</v>
      </c>
      <c r="AQ11">
        <v>0</v>
      </c>
      <c r="AR11">
        <v>2.8040000000000003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639.6249623867709</v>
      </c>
      <c r="DN11">
        <v>26.859757093944623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84.996026852599229</v>
      </c>
      <c r="L12">
        <v>20.996404361734538</v>
      </c>
      <c r="M12">
        <v>0</v>
      </c>
      <c r="N12">
        <v>30.00016540225829</v>
      </c>
      <c r="O12">
        <v>50.381133878918106</v>
      </c>
      <c r="P12">
        <v>50.926901622718049</v>
      </c>
      <c r="Q12">
        <v>2.0012732223903176</v>
      </c>
      <c r="R12">
        <v>10.769376756756754</v>
      </c>
      <c r="S12">
        <v>3.0010978723404249</v>
      </c>
      <c r="T12">
        <v>0</v>
      </c>
      <c r="U12">
        <v>242.33943823176222</v>
      </c>
      <c r="V12">
        <v>3.6223520818115418</v>
      </c>
      <c r="W12">
        <v>10.791772493258152</v>
      </c>
      <c r="X12">
        <v>37.469057977782491</v>
      </c>
      <c r="Y12">
        <v>0</v>
      </c>
      <c r="Z12">
        <v>1.6562832000000001</v>
      </c>
      <c r="AA12">
        <v>10.032642584214351</v>
      </c>
      <c r="AB12">
        <v>10.036104000000003</v>
      </c>
      <c r="AC12">
        <v>7.3809581492068483</v>
      </c>
      <c r="AD12">
        <v>0</v>
      </c>
      <c r="AE12">
        <v>12.557578800000002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12.988689999999998</v>
      </c>
      <c r="AL12">
        <v>20.952100000000005</v>
      </c>
      <c r="AM12">
        <v>0</v>
      </c>
      <c r="AN12">
        <v>0</v>
      </c>
      <c r="AO12">
        <v>2.6136599999999999</v>
      </c>
      <c r="AP12">
        <v>3.3835296724871813</v>
      </c>
      <c r="AQ12">
        <v>0</v>
      </c>
      <c r="AR12">
        <v>2.8040000000000003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637.04760900000531</v>
      </c>
      <c r="DN12">
        <v>26.751528160233057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84.996026852599229</v>
      </c>
      <c r="L13">
        <v>20.996079645104714</v>
      </c>
      <c r="M13">
        <v>0</v>
      </c>
      <c r="N13">
        <v>30.00016540225829</v>
      </c>
      <c r="O13">
        <v>50.381133878918106</v>
      </c>
      <c r="P13">
        <v>50.926901622718049</v>
      </c>
      <c r="Q13">
        <v>3.0222946760070051</v>
      </c>
      <c r="R13">
        <v>10.769376756756754</v>
      </c>
      <c r="S13">
        <v>3.3035275475841877</v>
      </c>
      <c r="T13">
        <v>0</v>
      </c>
      <c r="U13">
        <v>242.33943823176222</v>
      </c>
      <c r="V13">
        <v>3.6223520818115418</v>
      </c>
      <c r="W13">
        <v>10.791772493258152</v>
      </c>
      <c r="X13">
        <v>37.469057977782491</v>
      </c>
      <c r="Y13">
        <v>0</v>
      </c>
      <c r="Z13">
        <v>1.6562832000000001</v>
      </c>
      <c r="AA13">
        <v>10.032642584214351</v>
      </c>
      <c r="AB13">
        <v>10.036104000000003</v>
      </c>
      <c r="AC13">
        <v>7.3809581492068483</v>
      </c>
      <c r="AD13">
        <v>0</v>
      </c>
      <c r="AE13">
        <v>12.557578800000002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12.988689999999998</v>
      </c>
      <c r="AL13">
        <v>20.952100000000005</v>
      </c>
      <c r="AM13">
        <v>0</v>
      </c>
      <c r="AN13">
        <v>0</v>
      </c>
      <c r="AO13">
        <v>2.6136599999999999</v>
      </c>
      <c r="AP13">
        <v>3.3835296724871813</v>
      </c>
      <c r="AQ13">
        <v>0</v>
      </c>
      <c r="AR13">
        <v>2.8040000000000003</v>
      </c>
      <c r="AS13">
        <v>2.4602399999999998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638.38299946454765</v>
      </c>
      <c r="DN13">
        <v>26.807604107921428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84.996026852599229</v>
      </c>
      <c r="L14">
        <v>20.996015936254981</v>
      </c>
      <c r="M14">
        <v>0</v>
      </c>
      <c r="N14">
        <v>30.00016540225829</v>
      </c>
      <c r="O14">
        <v>50.381133878918106</v>
      </c>
      <c r="P14">
        <v>50.926901622718049</v>
      </c>
      <c r="Q14">
        <v>3.0222946760070051</v>
      </c>
      <c r="R14">
        <v>10.769376756756754</v>
      </c>
      <c r="S14">
        <v>3.3035275475841877</v>
      </c>
      <c r="T14">
        <v>0</v>
      </c>
      <c r="U14">
        <v>242.33943823176222</v>
      </c>
      <c r="V14">
        <v>3.6223520818115418</v>
      </c>
      <c r="W14">
        <v>10.791772493258152</v>
      </c>
      <c r="X14">
        <v>37.469057977782491</v>
      </c>
      <c r="Y14">
        <v>0</v>
      </c>
      <c r="Z14">
        <v>1.6562832000000001</v>
      </c>
      <c r="AA14">
        <v>10.032642584214351</v>
      </c>
      <c r="AB14">
        <v>10.036104000000003</v>
      </c>
      <c r="AC14">
        <v>7.3809581492068483</v>
      </c>
      <c r="AD14">
        <v>0</v>
      </c>
      <c r="AE14">
        <v>12.557578800000002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12.988689999999998</v>
      </c>
      <c r="AL14">
        <v>20.952100000000005</v>
      </c>
      <c r="AM14">
        <v>0</v>
      </c>
      <c r="AN14">
        <v>0</v>
      </c>
      <c r="AO14">
        <v>2.6136599999999999</v>
      </c>
      <c r="AP14">
        <v>3.3835296724871813</v>
      </c>
      <c r="AQ14">
        <v>0</v>
      </c>
      <c r="AR14">
        <v>2.8040000000000003</v>
      </c>
      <c r="AS14">
        <v>2.4602399999999998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638.38293832316458</v>
      </c>
      <c r="DN14">
        <v>26.807601540454783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144.20111976342102</v>
      </c>
      <c r="L15">
        <v>20.996379477820621</v>
      </c>
      <c r="M15">
        <v>0</v>
      </c>
      <c r="N15">
        <v>30.00016540225829</v>
      </c>
      <c r="O15">
        <v>50.381133878918106</v>
      </c>
      <c r="P15">
        <v>50.926901622718049</v>
      </c>
      <c r="Q15">
        <v>3.0222946760070051</v>
      </c>
      <c r="R15">
        <v>10.769376756756754</v>
      </c>
      <c r="S15">
        <v>3.3035275475841877</v>
      </c>
      <c r="T15">
        <v>0</v>
      </c>
      <c r="U15">
        <v>242.33943823176222</v>
      </c>
      <c r="V15">
        <v>3.6223520818115418</v>
      </c>
      <c r="W15">
        <v>10.791772493258152</v>
      </c>
      <c r="X15">
        <v>37.469057977782491</v>
      </c>
      <c r="Y15">
        <v>0</v>
      </c>
      <c r="Z15">
        <v>1.6562832000000001</v>
      </c>
      <c r="AA15">
        <v>10.032642584214351</v>
      </c>
      <c r="AB15">
        <v>10.036104000000003</v>
      </c>
      <c r="AC15">
        <v>7.3809581492068483</v>
      </c>
      <c r="AD15">
        <v>0</v>
      </c>
      <c r="AE15">
        <v>12.557578800000002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12.988689999999998</v>
      </c>
      <c r="AL15">
        <v>20.952100000000005</v>
      </c>
      <c r="AM15">
        <v>0</v>
      </c>
      <c r="AN15">
        <v>0</v>
      </c>
      <c r="AO15">
        <v>2.6136599999999999</v>
      </c>
      <c r="AP15">
        <v>3.0907242200604048</v>
      </c>
      <c r="AQ15">
        <v>0</v>
      </c>
      <c r="AR15">
        <v>2.2432000000000007</v>
      </c>
      <c r="AS15">
        <v>2.4602399999999998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694.38322670422292</v>
      </c>
      <c r="DN15">
        <v>29.159164159357104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139.05314499266754</v>
      </c>
      <c r="L16">
        <v>20.996379477820621</v>
      </c>
      <c r="M16">
        <v>0</v>
      </c>
      <c r="N16">
        <v>30.00016540225829</v>
      </c>
      <c r="O16">
        <v>50.381133878918106</v>
      </c>
      <c r="P16">
        <v>50.926901622718049</v>
      </c>
      <c r="Q16">
        <v>3.0222946760070051</v>
      </c>
      <c r="R16">
        <v>10.769376756756754</v>
      </c>
      <c r="S16">
        <v>3.3035275475841877</v>
      </c>
      <c r="T16">
        <v>0</v>
      </c>
      <c r="U16">
        <v>242.33943823176222</v>
      </c>
      <c r="V16">
        <v>3.6223520818115418</v>
      </c>
      <c r="W16">
        <v>10.791772493258152</v>
      </c>
      <c r="X16">
        <v>37.469057977782491</v>
      </c>
      <c r="Y16">
        <v>0</v>
      </c>
      <c r="Z16">
        <v>1.6562832000000001</v>
      </c>
      <c r="AA16">
        <v>10.032642584214351</v>
      </c>
      <c r="AB16">
        <v>10.036104000000003</v>
      </c>
      <c r="AC16">
        <v>7.3809581492068483</v>
      </c>
      <c r="AD16">
        <v>0</v>
      </c>
      <c r="AE16">
        <v>12.557578800000002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12.988689999999998</v>
      </c>
      <c r="AL16">
        <v>20.952100000000005</v>
      </c>
      <c r="AM16">
        <v>0</v>
      </c>
      <c r="AN16">
        <v>0</v>
      </c>
      <c r="AO16">
        <v>2.6136599999999999</v>
      </c>
      <c r="AP16">
        <v>3.0907242200604048</v>
      </c>
      <c r="AQ16">
        <v>0</v>
      </c>
      <c r="AR16">
        <v>2.2432000000000007</v>
      </c>
      <c r="AS16">
        <v>2.4602399999999998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689.44271531648667</v>
      </c>
      <c r="DN16">
        <v>28.95170077633982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133.89691014271639</v>
      </c>
      <c r="L17">
        <v>21.225272003349552</v>
      </c>
      <c r="M17">
        <v>0</v>
      </c>
      <c r="N17">
        <v>30.00016540225829</v>
      </c>
      <c r="O17">
        <v>50.381133878918106</v>
      </c>
      <c r="P17">
        <v>50.926901622718049</v>
      </c>
      <c r="Q17">
        <v>3.0222946760070051</v>
      </c>
      <c r="R17">
        <v>10.769376756756754</v>
      </c>
      <c r="S17">
        <v>3.3035275475841877</v>
      </c>
      <c r="T17">
        <v>0</v>
      </c>
      <c r="U17">
        <v>242.33943823176222</v>
      </c>
      <c r="V17">
        <v>3.6223520818115418</v>
      </c>
      <c r="W17">
        <v>10.791772493258152</v>
      </c>
      <c r="X17">
        <v>37.469057977782491</v>
      </c>
      <c r="Y17">
        <v>0</v>
      </c>
      <c r="Z17">
        <v>1.6562832000000001</v>
      </c>
      <c r="AA17">
        <v>7.123176234792191</v>
      </c>
      <c r="AB17">
        <v>10.036104000000003</v>
      </c>
      <c r="AC17">
        <v>7.3809581492068483</v>
      </c>
      <c r="AD17">
        <v>0</v>
      </c>
      <c r="AE17">
        <v>12.557578800000002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12.988689999999998</v>
      </c>
      <c r="AL17">
        <v>20.952100000000005</v>
      </c>
      <c r="AM17">
        <v>0</v>
      </c>
      <c r="AN17">
        <v>0</v>
      </c>
      <c r="AO17">
        <v>2.6136599999999999</v>
      </c>
      <c r="AP17">
        <v>3.0907242200604048</v>
      </c>
      <c r="AQ17">
        <v>0</v>
      </c>
      <c r="AR17">
        <v>2.5236000000000001</v>
      </c>
      <c r="AS17">
        <v>2.4602399999999998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682.19089530767485</v>
      </c>
      <c r="DN17">
        <v>28.647112111307262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133.89691014271639</v>
      </c>
      <c r="L18">
        <v>21.225272003349552</v>
      </c>
      <c r="M18">
        <v>0</v>
      </c>
      <c r="N18">
        <v>30.00016540225829</v>
      </c>
      <c r="O18">
        <v>50.381133878918106</v>
      </c>
      <c r="P18">
        <v>50.926901622718049</v>
      </c>
      <c r="Q18">
        <v>3.0222946760070051</v>
      </c>
      <c r="R18">
        <v>10.769376756756754</v>
      </c>
      <c r="S18">
        <v>3.3035275475841877</v>
      </c>
      <c r="T18">
        <v>0</v>
      </c>
      <c r="U18">
        <v>242.33943823176222</v>
      </c>
      <c r="V18">
        <v>3.6223520818115418</v>
      </c>
      <c r="W18">
        <v>10.791772493258152</v>
      </c>
      <c r="X18">
        <v>37.469057977782491</v>
      </c>
      <c r="Y18">
        <v>0</v>
      </c>
      <c r="Z18">
        <v>1.6562832000000001</v>
      </c>
      <c r="AA18">
        <v>7.123176234792191</v>
      </c>
      <c r="AB18">
        <v>10.036104000000003</v>
      </c>
      <c r="AC18">
        <v>7.3809581492068483</v>
      </c>
      <c r="AD18">
        <v>0</v>
      </c>
      <c r="AE18">
        <v>12.557578800000002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12.988689999999998</v>
      </c>
      <c r="AL18">
        <v>20.952100000000005</v>
      </c>
      <c r="AM18">
        <v>0</v>
      </c>
      <c r="AN18">
        <v>0</v>
      </c>
      <c r="AO18">
        <v>2.6136599999999999</v>
      </c>
      <c r="AP18">
        <v>3.0907242200604048</v>
      </c>
      <c r="AQ18">
        <v>0</v>
      </c>
      <c r="AR18">
        <v>2.5236000000000001</v>
      </c>
      <c r="AS18">
        <v>2.4602399999999998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682.19089530767485</v>
      </c>
      <c r="DN18">
        <v>28.647112111307262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128.74893414493499</v>
      </c>
      <c r="L19">
        <v>21.225272003349552</v>
      </c>
      <c r="M19">
        <v>0</v>
      </c>
      <c r="N19">
        <v>30.00016540225829</v>
      </c>
      <c r="O19">
        <v>50.381133878918106</v>
      </c>
      <c r="P19">
        <v>50.926901622718049</v>
      </c>
      <c r="Q19">
        <v>3.0222946760070051</v>
      </c>
      <c r="R19">
        <v>10.769376756756754</v>
      </c>
      <c r="S19">
        <v>3.3035275475841877</v>
      </c>
      <c r="T19">
        <v>0</v>
      </c>
      <c r="U19">
        <v>242.33943823176222</v>
      </c>
      <c r="V19">
        <v>3.6223520818115418</v>
      </c>
      <c r="W19">
        <v>10.791772493258152</v>
      </c>
      <c r="X19">
        <v>37.469057977782491</v>
      </c>
      <c r="Y19">
        <v>0</v>
      </c>
      <c r="Z19">
        <v>1.6562832000000001</v>
      </c>
      <c r="AA19">
        <v>7.123176234792191</v>
      </c>
      <c r="AB19">
        <v>10.036104000000003</v>
      </c>
      <c r="AC19">
        <v>7.3809581492068483</v>
      </c>
      <c r="AD19">
        <v>0</v>
      </c>
      <c r="AE19">
        <v>12.557578800000002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12.988689999999998</v>
      </c>
      <c r="AL19">
        <v>20.952100000000005</v>
      </c>
      <c r="AM19">
        <v>0</v>
      </c>
      <c r="AN19">
        <v>0</v>
      </c>
      <c r="AO19">
        <v>2.6136599999999999</v>
      </c>
      <c r="AP19">
        <v>3.0907242200604048</v>
      </c>
      <c r="AQ19">
        <v>0</v>
      </c>
      <c r="AR19">
        <v>12.337600000000004</v>
      </c>
      <c r="AS19">
        <v>2.4602399999999998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686.6688785423521</v>
      </c>
      <c r="DN19">
        <v>28.835152878848554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118.61096094237624</v>
      </c>
      <c r="L20">
        <v>21.225272003349552</v>
      </c>
      <c r="M20">
        <v>0</v>
      </c>
      <c r="N20">
        <v>30.00016540225829</v>
      </c>
      <c r="O20">
        <v>50.381133878918106</v>
      </c>
      <c r="P20">
        <v>50.926901622718049</v>
      </c>
      <c r="Q20">
        <v>3.0222946760070051</v>
      </c>
      <c r="R20">
        <v>10.769376756756754</v>
      </c>
      <c r="S20">
        <v>3.3035275475841877</v>
      </c>
      <c r="T20">
        <v>0</v>
      </c>
      <c r="U20">
        <v>242.33943823176222</v>
      </c>
      <c r="V20">
        <v>3.6223520818115418</v>
      </c>
      <c r="W20">
        <v>10.791772493258152</v>
      </c>
      <c r="X20">
        <v>37.469057977782491</v>
      </c>
      <c r="Y20">
        <v>0</v>
      </c>
      <c r="Z20">
        <v>1.6562832000000001</v>
      </c>
      <c r="AA20">
        <v>7.123176234792191</v>
      </c>
      <c r="AB20">
        <v>10.036104000000003</v>
      </c>
      <c r="AC20">
        <v>7.3809581492068483</v>
      </c>
      <c r="AD20">
        <v>0</v>
      </c>
      <c r="AE20">
        <v>12.557578800000002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12.988689999999998</v>
      </c>
      <c r="AL20">
        <v>20.952100000000005</v>
      </c>
      <c r="AM20">
        <v>0</v>
      </c>
      <c r="AN20">
        <v>0</v>
      </c>
      <c r="AO20">
        <v>2.6136599999999999</v>
      </c>
      <c r="AP20">
        <v>3.0907242200604048</v>
      </c>
      <c r="AQ20">
        <v>0</v>
      </c>
      <c r="AR20">
        <v>12.337600000000004</v>
      </c>
      <c r="AS20">
        <v>2.4602399999999998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676.93946558787991</v>
      </c>
      <c r="DN20">
        <v>28.426592630761967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118.6107987571736</v>
      </c>
      <c r="L21">
        <v>20.996379477820621</v>
      </c>
      <c r="M21">
        <v>0</v>
      </c>
      <c r="N21">
        <v>30.00016540225829</v>
      </c>
      <c r="O21">
        <v>50.381133878918106</v>
      </c>
      <c r="P21">
        <v>50.926901622718049</v>
      </c>
      <c r="Q21">
        <v>3.0222946760070051</v>
      </c>
      <c r="R21">
        <v>10.769376756756754</v>
      </c>
      <c r="S21">
        <v>3.3035275475841877</v>
      </c>
      <c r="T21">
        <v>0</v>
      </c>
      <c r="U21">
        <v>242.33943823176222</v>
      </c>
      <c r="V21">
        <v>3.6223520818115418</v>
      </c>
      <c r="W21">
        <v>10.559045750814743</v>
      </c>
      <c r="X21">
        <v>37.469057977782491</v>
      </c>
      <c r="Y21">
        <v>0</v>
      </c>
      <c r="Z21">
        <v>1.6562832000000001</v>
      </c>
      <c r="AA21">
        <v>7.123176234792191</v>
      </c>
      <c r="AB21">
        <v>10.036104000000003</v>
      </c>
      <c r="AC21">
        <v>7.3809581492068483</v>
      </c>
      <c r="AD21">
        <v>0</v>
      </c>
      <c r="AE21">
        <v>12.557578800000002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12.988689999999998</v>
      </c>
      <c r="AL21">
        <v>20.952100000000005</v>
      </c>
      <c r="AM21">
        <v>0</v>
      </c>
      <c r="AN21">
        <v>0</v>
      </c>
      <c r="AO21">
        <v>2.6136599999999999</v>
      </c>
      <c r="AP21">
        <v>3.0907242200604048</v>
      </c>
      <c r="AQ21">
        <v>0</v>
      </c>
      <c r="AR21">
        <v>2.2432000000000007</v>
      </c>
      <c r="AS21">
        <v>2.4602399999999998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666.80869813591323</v>
      </c>
      <c r="DN21">
        <v>28.001178629553774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118.60917096175878</v>
      </c>
      <c r="L22">
        <v>20.996379477820621</v>
      </c>
      <c r="M22">
        <v>0</v>
      </c>
      <c r="N22">
        <v>30.00016540225829</v>
      </c>
      <c r="O22">
        <v>50.381133878918106</v>
      </c>
      <c r="P22">
        <v>50.926901622718049</v>
      </c>
      <c r="Q22">
        <v>3.0222946760070051</v>
      </c>
      <c r="R22">
        <v>10.769376756756754</v>
      </c>
      <c r="S22">
        <v>3.3035275475841877</v>
      </c>
      <c r="T22">
        <v>0</v>
      </c>
      <c r="U22">
        <v>242.33943823176222</v>
      </c>
      <c r="V22">
        <v>3.6223520818115418</v>
      </c>
      <c r="W22">
        <v>10.559045750814743</v>
      </c>
      <c r="X22">
        <v>37.469057977782491</v>
      </c>
      <c r="Y22">
        <v>0</v>
      </c>
      <c r="Z22">
        <v>1.6562832000000001</v>
      </c>
      <c r="AA22">
        <v>7.123176234792191</v>
      </c>
      <c r="AB22">
        <v>10.036104000000003</v>
      </c>
      <c r="AC22">
        <v>7.3809581492068483</v>
      </c>
      <c r="AD22">
        <v>0</v>
      </c>
      <c r="AE22">
        <v>12.557578800000002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12.988689999999998</v>
      </c>
      <c r="AL22">
        <v>20.952100000000005</v>
      </c>
      <c r="AM22">
        <v>0</v>
      </c>
      <c r="AN22">
        <v>0</v>
      </c>
      <c r="AO22">
        <v>2.6136599999999999</v>
      </c>
      <c r="AP22">
        <v>3.0907242200604048</v>
      </c>
      <c r="AQ22">
        <v>0</v>
      </c>
      <c r="AR22">
        <v>2.2432000000000007</v>
      </c>
      <c r="AS22">
        <v>2.4602399999999998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666.80713593971404</v>
      </c>
      <c r="DN22">
        <v>28.001113030338143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123.60104330396804</v>
      </c>
      <c r="L23">
        <v>20.996379477820621</v>
      </c>
      <c r="M23">
        <v>0</v>
      </c>
      <c r="N23">
        <v>30.00016540225829</v>
      </c>
      <c r="O23">
        <v>50.381133878918106</v>
      </c>
      <c r="P23">
        <v>50.926901622718049</v>
      </c>
      <c r="Q23">
        <v>3.0014242539682536</v>
      </c>
      <c r="R23">
        <v>10.769376756756754</v>
      </c>
      <c r="S23">
        <v>3.1260886996904027</v>
      </c>
      <c r="T23">
        <v>0</v>
      </c>
      <c r="U23">
        <v>242.33943823176222</v>
      </c>
      <c r="V23">
        <v>3.6223520818115418</v>
      </c>
      <c r="W23">
        <v>10.559045750814743</v>
      </c>
      <c r="X23">
        <v>37.469057977782491</v>
      </c>
      <c r="Y23">
        <v>0</v>
      </c>
      <c r="Z23">
        <v>1.6562832000000001</v>
      </c>
      <c r="AA23">
        <v>10.032642584214351</v>
      </c>
      <c r="AB23">
        <v>10.036104000000003</v>
      </c>
      <c r="AC23">
        <v>7.3809581492068483</v>
      </c>
      <c r="AD23">
        <v>0</v>
      </c>
      <c r="AE23">
        <v>12.557578800000002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12.988689999999998</v>
      </c>
      <c r="AL23">
        <v>20.952100000000005</v>
      </c>
      <c r="AM23">
        <v>0</v>
      </c>
      <c r="AN23">
        <v>0</v>
      </c>
      <c r="AO23">
        <v>2.6136599999999999</v>
      </c>
      <c r="AP23">
        <v>3.0907242200604048</v>
      </c>
      <c r="AQ23">
        <v>0</v>
      </c>
      <c r="AR23">
        <v>2.8040000000000003</v>
      </c>
      <c r="AS23">
        <v>2.4602399999999998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674.73786764552494</v>
      </c>
      <c r="DN23">
        <v>28.334210746226344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163.12794221105528</v>
      </c>
      <c r="L24">
        <v>62.113308187284389</v>
      </c>
      <c r="M24">
        <v>0</v>
      </c>
      <c r="N24">
        <v>30.00016540225829</v>
      </c>
      <c r="O24">
        <v>50.381133878918106</v>
      </c>
      <c r="P24">
        <v>50.926901622718049</v>
      </c>
      <c r="Q24">
        <v>5.2922001846689897</v>
      </c>
      <c r="R24">
        <v>10.769376756756754</v>
      </c>
      <c r="S24">
        <v>6.700128268082282</v>
      </c>
      <c r="T24">
        <v>0</v>
      </c>
      <c r="U24">
        <v>242.33943823176222</v>
      </c>
      <c r="V24">
        <v>3.6223520818115418</v>
      </c>
      <c r="W24">
        <v>10.559045750814743</v>
      </c>
      <c r="X24">
        <v>37.469057977782491</v>
      </c>
      <c r="Y24">
        <v>0</v>
      </c>
      <c r="Z24">
        <v>1.6562832000000001</v>
      </c>
      <c r="AA24">
        <v>10.032642584214351</v>
      </c>
      <c r="AB24">
        <v>10.036104000000003</v>
      </c>
      <c r="AC24">
        <v>7.3809581492068483</v>
      </c>
      <c r="AD24">
        <v>0</v>
      </c>
      <c r="AE24">
        <v>12.557578800000002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12.988689999999998</v>
      </c>
      <c r="AL24">
        <v>20.952100000000005</v>
      </c>
      <c r="AM24">
        <v>0</v>
      </c>
      <c r="AN24">
        <v>0</v>
      </c>
      <c r="AO24">
        <v>2.6136599999999999</v>
      </c>
      <c r="AP24">
        <v>3.0907242200604048</v>
      </c>
      <c r="AQ24">
        <v>0</v>
      </c>
      <c r="AR24">
        <v>2.8040000000000003</v>
      </c>
      <c r="AS24">
        <v>2.4602399999999998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757.76021264098176</v>
      </c>
      <c r="DN24">
        <v>31.820508866413054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163.13489294364359</v>
      </c>
      <c r="L25">
        <v>65.229029589300509</v>
      </c>
      <c r="M25">
        <v>0</v>
      </c>
      <c r="N25">
        <v>30.00016540225829</v>
      </c>
      <c r="O25">
        <v>50.381133878918106</v>
      </c>
      <c r="P25">
        <v>50.926901622718049</v>
      </c>
      <c r="Q25">
        <v>5.0840727272727273</v>
      </c>
      <c r="R25">
        <v>10.769376756756754</v>
      </c>
      <c r="S25">
        <v>6.7007443458980056</v>
      </c>
      <c r="T25">
        <v>0</v>
      </c>
      <c r="U25">
        <v>243.13209449349091</v>
      </c>
      <c r="V25">
        <v>3.6223520818115418</v>
      </c>
      <c r="W25">
        <v>10.559045750814743</v>
      </c>
      <c r="X25">
        <v>37.469057977782491</v>
      </c>
      <c r="Y25">
        <v>0</v>
      </c>
      <c r="Z25">
        <v>3.3293303999999999</v>
      </c>
      <c r="AA25">
        <v>10.032642584214351</v>
      </c>
      <c r="AB25">
        <v>10.036104000000003</v>
      </c>
      <c r="AC25">
        <v>7.3809581492068483</v>
      </c>
      <c r="AD25">
        <v>0</v>
      </c>
      <c r="AE25">
        <v>12.557578800000002</v>
      </c>
      <c r="AF25">
        <v>0</v>
      </c>
      <c r="AG25">
        <v>0</v>
      </c>
      <c r="AH25">
        <v>29.706690000000002</v>
      </c>
      <c r="AI25">
        <v>0</v>
      </c>
      <c r="AJ25">
        <v>0</v>
      </c>
      <c r="AK25">
        <v>12.988689999999998</v>
      </c>
      <c r="AL25">
        <v>20.952100000000005</v>
      </c>
      <c r="AM25">
        <v>0</v>
      </c>
      <c r="AN25">
        <v>0</v>
      </c>
      <c r="AO25">
        <v>2.6136599999999999</v>
      </c>
      <c r="AP25">
        <v>3.0907242200604048</v>
      </c>
      <c r="AQ25">
        <v>0</v>
      </c>
      <c r="AR25">
        <v>2.8040000000000003</v>
      </c>
      <c r="AS25">
        <v>2.4602399999999998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762.92422828285851</v>
      </c>
      <c r="DN25">
        <v>32.037357441288933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163.13009417103387</v>
      </c>
      <c r="L26">
        <v>65.228768378779819</v>
      </c>
      <c r="M26">
        <v>0</v>
      </c>
      <c r="N26">
        <v>30.00016540225829</v>
      </c>
      <c r="O26">
        <v>50.381133878918106</v>
      </c>
      <c r="P26">
        <v>50.926901622718049</v>
      </c>
      <c r="Q26">
        <v>5.0840727272727273</v>
      </c>
      <c r="R26">
        <v>10.769982693479585</v>
      </c>
      <c r="S26">
        <v>6.7007443458980056</v>
      </c>
      <c r="T26">
        <v>0</v>
      </c>
      <c r="U26">
        <v>243.13209449349091</v>
      </c>
      <c r="V26">
        <v>3.6223520818115418</v>
      </c>
      <c r="W26">
        <v>10.559045750814743</v>
      </c>
      <c r="X26">
        <v>37.469057977782491</v>
      </c>
      <c r="Y26">
        <v>0</v>
      </c>
      <c r="Z26">
        <v>3.3293303999999999</v>
      </c>
      <c r="AA26">
        <v>10.032642584214351</v>
      </c>
      <c r="AB26">
        <v>10.036104000000003</v>
      </c>
      <c r="AC26">
        <v>7.3809581492068483</v>
      </c>
      <c r="AD26">
        <v>0</v>
      </c>
      <c r="AE26">
        <v>12.557578800000002</v>
      </c>
      <c r="AF26">
        <v>0</v>
      </c>
      <c r="AG26">
        <v>0</v>
      </c>
      <c r="AH26">
        <v>29.706690000000002</v>
      </c>
      <c r="AI26">
        <v>0</v>
      </c>
      <c r="AJ26">
        <v>0</v>
      </c>
      <c r="AK26">
        <v>12.988689999999998</v>
      </c>
      <c r="AL26">
        <v>20.952100000000005</v>
      </c>
      <c r="AM26">
        <v>1.32054</v>
      </c>
      <c r="AN26">
        <v>0</v>
      </c>
      <c r="AO26">
        <v>2.6136599999999999</v>
      </c>
      <c r="AP26">
        <v>3.0907242200604048</v>
      </c>
      <c r="AQ26">
        <v>0</v>
      </c>
      <c r="AR26">
        <v>2.8040000000000003</v>
      </c>
      <c r="AS26">
        <v>2.4602399999999998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764.18727610180406</v>
      </c>
      <c r="DN26">
        <v>32.090395575935808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147.74714639238167</v>
      </c>
      <c r="L27">
        <v>65.228935745818987</v>
      </c>
      <c r="M27">
        <v>0</v>
      </c>
      <c r="N27">
        <v>30.00016540225829</v>
      </c>
      <c r="O27">
        <v>50.381133878918106</v>
      </c>
      <c r="P27">
        <v>50.926901622718049</v>
      </c>
      <c r="Q27">
        <v>5.0840727272727273</v>
      </c>
      <c r="R27">
        <v>10.769376756756754</v>
      </c>
      <c r="S27">
        <v>6.7007443458980056</v>
      </c>
      <c r="T27">
        <v>0</v>
      </c>
      <c r="U27">
        <v>243.13209449349091</v>
      </c>
      <c r="V27">
        <v>3.6223520818115418</v>
      </c>
      <c r="W27">
        <v>10.559045750814743</v>
      </c>
      <c r="X27">
        <v>37.469057977782491</v>
      </c>
      <c r="Y27">
        <v>0</v>
      </c>
      <c r="Z27">
        <v>3.3293303999999999</v>
      </c>
      <c r="AA27">
        <v>10.705230943060082</v>
      </c>
      <c r="AB27">
        <v>10.036104000000003</v>
      </c>
      <c r="AC27">
        <v>7.3809581492068483</v>
      </c>
      <c r="AD27">
        <v>0</v>
      </c>
      <c r="AE27">
        <v>12.557578800000002</v>
      </c>
      <c r="AF27">
        <v>0</v>
      </c>
      <c r="AG27">
        <v>0</v>
      </c>
      <c r="AH27">
        <v>29.706690000000002</v>
      </c>
      <c r="AI27">
        <v>0</v>
      </c>
      <c r="AJ27">
        <v>0</v>
      </c>
      <c r="AK27">
        <v>12.988689999999998</v>
      </c>
      <c r="AL27">
        <v>20.952100000000005</v>
      </c>
      <c r="AM27">
        <v>2.6749400000000003</v>
      </c>
      <c r="AN27">
        <v>0</v>
      </c>
      <c r="AO27">
        <v>2.6136599999999999</v>
      </c>
      <c r="AP27">
        <v>3.0907242200604048</v>
      </c>
      <c r="AQ27">
        <v>0</v>
      </c>
      <c r="AR27">
        <v>2.2432000000000007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750.92930463226912</v>
      </c>
      <c r="DN27">
        <v>31.533679055980642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165.03051133724853</v>
      </c>
      <c r="L28">
        <v>65.228935745818987</v>
      </c>
      <c r="M28">
        <v>0</v>
      </c>
      <c r="N28">
        <v>30.00016540225829</v>
      </c>
      <c r="O28">
        <v>50.381133878918106</v>
      </c>
      <c r="P28">
        <v>50.926901622718049</v>
      </c>
      <c r="Q28">
        <v>5.0840727272727273</v>
      </c>
      <c r="R28">
        <v>10.769376756756754</v>
      </c>
      <c r="S28">
        <v>6.7007443458980056</v>
      </c>
      <c r="T28">
        <v>0</v>
      </c>
      <c r="U28">
        <v>243.13209449349091</v>
      </c>
      <c r="V28">
        <v>3.6223520818115418</v>
      </c>
      <c r="W28">
        <v>10.559045750814743</v>
      </c>
      <c r="X28">
        <v>37.469057977782491</v>
      </c>
      <c r="Y28">
        <v>0</v>
      </c>
      <c r="Z28">
        <v>3.3293303999999999</v>
      </c>
      <c r="AA28">
        <v>10.705230943060082</v>
      </c>
      <c r="AB28">
        <v>10.036104000000003</v>
      </c>
      <c r="AC28">
        <v>7.3809581492068483</v>
      </c>
      <c r="AD28">
        <v>0</v>
      </c>
      <c r="AE28">
        <v>12.557578800000002</v>
      </c>
      <c r="AF28">
        <v>0</v>
      </c>
      <c r="AG28">
        <v>0</v>
      </c>
      <c r="AH28">
        <v>29.706690000000002</v>
      </c>
      <c r="AI28">
        <v>0</v>
      </c>
      <c r="AJ28">
        <v>0</v>
      </c>
      <c r="AK28">
        <v>12.988689999999998</v>
      </c>
      <c r="AL28">
        <v>20.952100000000005</v>
      </c>
      <c r="AM28">
        <v>3.386000000000001</v>
      </c>
      <c r="AN28">
        <v>0</v>
      </c>
      <c r="AO28">
        <v>2.6136599999999999</v>
      </c>
      <c r="AP28">
        <v>3.0907242200604048</v>
      </c>
      <c r="AQ28">
        <v>0</v>
      </c>
      <c r="AR28">
        <v>2.2432000000000007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768.19855401309985</v>
      </c>
      <c r="DN28">
        <v>32.258854620016784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165.03159754474868</v>
      </c>
      <c r="L29">
        <v>65.228935745818987</v>
      </c>
      <c r="M29">
        <v>0</v>
      </c>
      <c r="N29">
        <v>30.00016540225829</v>
      </c>
      <c r="O29">
        <v>50.381133878918106</v>
      </c>
      <c r="P29">
        <v>50.926901622718049</v>
      </c>
      <c r="Q29">
        <v>5.0840727272727273</v>
      </c>
      <c r="R29">
        <v>10.769376756756754</v>
      </c>
      <c r="S29">
        <v>6.7007443458980056</v>
      </c>
      <c r="T29">
        <v>0</v>
      </c>
      <c r="U29">
        <v>243.13209449349091</v>
      </c>
      <c r="V29">
        <v>3.6223520818115418</v>
      </c>
      <c r="W29">
        <v>10.559045750814743</v>
      </c>
      <c r="X29">
        <v>37.469057977782491</v>
      </c>
      <c r="Y29">
        <v>0</v>
      </c>
      <c r="Z29">
        <v>3.3293303999999999</v>
      </c>
      <c r="AA29">
        <v>10.705230943060082</v>
      </c>
      <c r="AB29">
        <v>10.036104000000003</v>
      </c>
      <c r="AC29">
        <v>7.3809581492068483</v>
      </c>
      <c r="AD29">
        <v>0</v>
      </c>
      <c r="AE29">
        <v>12.557578800000002</v>
      </c>
      <c r="AF29">
        <v>0</v>
      </c>
      <c r="AG29">
        <v>0</v>
      </c>
      <c r="AH29">
        <v>29.706690000000002</v>
      </c>
      <c r="AI29">
        <v>0</v>
      </c>
      <c r="AJ29">
        <v>0</v>
      </c>
      <c r="AK29">
        <v>12.988689999999998</v>
      </c>
      <c r="AL29">
        <v>20.952100000000005</v>
      </c>
      <c r="AM29">
        <v>3.386000000000001</v>
      </c>
      <c r="AN29">
        <v>0</v>
      </c>
      <c r="AO29">
        <v>2.6136599999999999</v>
      </c>
      <c r="AP29">
        <v>3.0907242200604048</v>
      </c>
      <c r="AQ29">
        <v>0</v>
      </c>
      <c r="AR29">
        <v>2.8040000000000003</v>
      </c>
      <c r="AS29">
        <v>8.2007999999999992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774.14863308410452</v>
      </c>
      <c r="DN29">
        <v>32.508711756512099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165.0315293232824</v>
      </c>
      <c r="L30">
        <v>65.228935745818987</v>
      </c>
      <c r="M30">
        <v>0</v>
      </c>
      <c r="N30">
        <v>30.00016540225829</v>
      </c>
      <c r="O30">
        <v>50.381133878918106</v>
      </c>
      <c r="P30">
        <v>50.926901622718049</v>
      </c>
      <c r="Q30">
        <v>5.0840727272727273</v>
      </c>
      <c r="R30">
        <v>10.769376756756754</v>
      </c>
      <c r="S30">
        <v>6.7007443458980056</v>
      </c>
      <c r="T30">
        <v>0</v>
      </c>
      <c r="U30">
        <v>243.13209449349091</v>
      </c>
      <c r="V30">
        <v>3.6223520818115418</v>
      </c>
      <c r="W30">
        <v>10.559045750814743</v>
      </c>
      <c r="X30">
        <v>37.469057977782491</v>
      </c>
      <c r="Y30">
        <v>0</v>
      </c>
      <c r="Z30">
        <v>3.3293303999999999</v>
      </c>
      <c r="AA30">
        <v>10.705230943060082</v>
      </c>
      <c r="AB30">
        <v>10.036104000000003</v>
      </c>
      <c r="AC30">
        <v>7.3809581492068483</v>
      </c>
      <c r="AD30">
        <v>0</v>
      </c>
      <c r="AE30">
        <v>12.557578800000002</v>
      </c>
      <c r="AF30">
        <v>0</v>
      </c>
      <c r="AG30">
        <v>0</v>
      </c>
      <c r="AH30">
        <v>29.706690000000002</v>
      </c>
      <c r="AI30">
        <v>0</v>
      </c>
      <c r="AJ30">
        <v>0</v>
      </c>
      <c r="AK30">
        <v>12.988689999999998</v>
      </c>
      <c r="AL30">
        <v>20.952100000000005</v>
      </c>
      <c r="AM30">
        <v>3.386000000000001</v>
      </c>
      <c r="AN30">
        <v>0</v>
      </c>
      <c r="AO30">
        <v>2.6136599999999999</v>
      </c>
      <c r="AP30">
        <v>3.0907242200604048</v>
      </c>
      <c r="AQ30">
        <v>0</v>
      </c>
      <c r="AR30">
        <v>2.8040000000000003</v>
      </c>
      <c r="AS30">
        <v>8.2007999999999992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774.14856760690031</v>
      </c>
      <c r="DN30">
        <v>32.508709012249938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165.02939918761706</v>
      </c>
      <c r="L31">
        <v>65.228935745818987</v>
      </c>
      <c r="M31">
        <v>0</v>
      </c>
      <c r="N31">
        <v>30.00016540225829</v>
      </c>
      <c r="O31">
        <v>50.381133878918106</v>
      </c>
      <c r="P31">
        <v>50.926901622718049</v>
      </c>
      <c r="Q31">
        <v>5.0840727272727273</v>
      </c>
      <c r="R31">
        <v>10.769376756756754</v>
      </c>
      <c r="S31">
        <v>6.7007443458980056</v>
      </c>
      <c r="T31">
        <v>0</v>
      </c>
      <c r="U31">
        <v>243.13209449349091</v>
      </c>
      <c r="V31">
        <v>3.6223520818115418</v>
      </c>
      <c r="W31">
        <v>10.559045750814743</v>
      </c>
      <c r="X31">
        <v>37.469057977782491</v>
      </c>
      <c r="Y31">
        <v>0</v>
      </c>
      <c r="Z31">
        <v>3.3293303999999999</v>
      </c>
      <c r="AA31">
        <v>10.705230943060082</v>
      </c>
      <c r="AB31">
        <v>10.036104000000003</v>
      </c>
      <c r="AC31">
        <v>7.3809581492068483</v>
      </c>
      <c r="AD31">
        <v>0</v>
      </c>
      <c r="AE31">
        <v>12.557578800000002</v>
      </c>
      <c r="AF31">
        <v>0</v>
      </c>
      <c r="AG31">
        <v>0</v>
      </c>
      <c r="AH31">
        <v>29.706690000000002</v>
      </c>
      <c r="AI31">
        <v>0</v>
      </c>
      <c r="AJ31">
        <v>0</v>
      </c>
      <c r="AK31">
        <v>12.988689999999998</v>
      </c>
      <c r="AL31">
        <v>20.952100000000005</v>
      </c>
      <c r="AM31">
        <v>3.386000000000001</v>
      </c>
      <c r="AN31">
        <v>0</v>
      </c>
      <c r="AO31">
        <v>2.6136599999999999</v>
      </c>
      <c r="AP31">
        <v>3.0907242200604048</v>
      </c>
      <c r="AQ31">
        <v>0</v>
      </c>
      <c r="AR31">
        <v>12.337600000000004</v>
      </c>
      <c r="AS31">
        <v>8.2007999999999992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783.29591917021105</v>
      </c>
      <c r="DN31">
        <v>32.89282731327387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165.02917428847283</v>
      </c>
      <c r="L32">
        <v>65.228935745818987</v>
      </c>
      <c r="M32">
        <v>0</v>
      </c>
      <c r="N32">
        <v>30.00016540225829</v>
      </c>
      <c r="O32">
        <v>50.381133878918106</v>
      </c>
      <c r="P32">
        <v>50.926901622718049</v>
      </c>
      <c r="Q32">
        <v>5.0840727272727273</v>
      </c>
      <c r="R32">
        <v>10.769376756756754</v>
      </c>
      <c r="S32">
        <v>6.7007443458980056</v>
      </c>
      <c r="T32">
        <v>0</v>
      </c>
      <c r="U32">
        <v>243.13209449349091</v>
      </c>
      <c r="V32">
        <v>3.6223520818115418</v>
      </c>
      <c r="W32">
        <v>10.559045750814743</v>
      </c>
      <c r="X32">
        <v>37.469057977782491</v>
      </c>
      <c r="Y32">
        <v>0</v>
      </c>
      <c r="Z32">
        <v>3.3293303999999999</v>
      </c>
      <c r="AA32">
        <v>10.705230943060082</v>
      </c>
      <c r="AB32">
        <v>10.036104000000003</v>
      </c>
      <c r="AC32">
        <v>7.3809581492068483</v>
      </c>
      <c r="AD32">
        <v>0</v>
      </c>
      <c r="AE32">
        <v>12.557578800000002</v>
      </c>
      <c r="AF32">
        <v>0</v>
      </c>
      <c r="AG32">
        <v>0</v>
      </c>
      <c r="AH32">
        <v>29.706690000000002</v>
      </c>
      <c r="AI32">
        <v>0</v>
      </c>
      <c r="AJ32">
        <v>0</v>
      </c>
      <c r="AK32">
        <v>12.988689999999998</v>
      </c>
      <c r="AL32">
        <v>20.952100000000005</v>
      </c>
      <c r="AM32">
        <v>2.6749400000000003</v>
      </c>
      <c r="AN32">
        <v>0</v>
      </c>
      <c r="AO32">
        <v>2.6136599999999999</v>
      </c>
      <c r="AP32">
        <v>3.0907242200604048</v>
      </c>
      <c r="AQ32">
        <v>0</v>
      </c>
      <c r="AR32">
        <v>12.337600000000004</v>
      </c>
      <c r="AS32">
        <v>8.2007999999999992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782.61329909839719</v>
      </c>
      <c r="DN32">
        <v>32.864162485943496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165.02927525447967</v>
      </c>
      <c r="L33">
        <v>65.228935745818987</v>
      </c>
      <c r="M33">
        <v>0</v>
      </c>
      <c r="N33">
        <v>30.00016540225829</v>
      </c>
      <c r="O33">
        <v>50.381133878918106</v>
      </c>
      <c r="P33">
        <v>50.926901622718049</v>
      </c>
      <c r="Q33">
        <v>5.0840727272727273</v>
      </c>
      <c r="R33">
        <v>10.769376756756754</v>
      </c>
      <c r="S33">
        <v>6.7007443458980056</v>
      </c>
      <c r="T33">
        <v>0</v>
      </c>
      <c r="U33">
        <v>243.13209449349091</v>
      </c>
      <c r="V33">
        <v>3.6223520818115418</v>
      </c>
      <c r="W33">
        <v>10.559045750814743</v>
      </c>
      <c r="X33">
        <v>37.469057977782491</v>
      </c>
      <c r="Y33">
        <v>0</v>
      </c>
      <c r="Z33">
        <v>1.6562832000000001</v>
      </c>
      <c r="AA33">
        <v>10.705230943060082</v>
      </c>
      <c r="AB33">
        <v>10.036104000000003</v>
      </c>
      <c r="AC33">
        <v>7.3809581492068483</v>
      </c>
      <c r="AD33">
        <v>0</v>
      </c>
      <c r="AE33">
        <v>12.557578800000002</v>
      </c>
      <c r="AF33">
        <v>0</v>
      </c>
      <c r="AG33">
        <v>0</v>
      </c>
      <c r="AH33">
        <v>29.706690000000002</v>
      </c>
      <c r="AI33">
        <v>0</v>
      </c>
      <c r="AJ33">
        <v>0</v>
      </c>
      <c r="AK33">
        <v>12.988689999999998</v>
      </c>
      <c r="AL33">
        <v>20.361900000000006</v>
      </c>
      <c r="AM33">
        <v>2.4717800000000008</v>
      </c>
      <c r="AN33">
        <v>0</v>
      </c>
      <c r="AO33">
        <v>2.6136599999999999</v>
      </c>
      <c r="AP33">
        <v>3.0907242200604048</v>
      </c>
      <c r="AQ33">
        <v>0</v>
      </c>
      <c r="AR33">
        <v>2.8040000000000003</v>
      </c>
      <c r="AS33">
        <v>2.7335999999999996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765.85011751459126</v>
      </c>
      <c r="DN33">
        <v>32.160237835756462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165.02991207283281</v>
      </c>
      <c r="L34">
        <v>65.228768378779819</v>
      </c>
      <c r="M34">
        <v>0</v>
      </c>
      <c r="N34">
        <v>30.00016540225829</v>
      </c>
      <c r="O34">
        <v>50.381133878918106</v>
      </c>
      <c r="P34">
        <v>50.926901622718049</v>
      </c>
      <c r="Q34">
        <v>5.2921529991235765</v>
      </c>
      <c r="R34">
        <v>10.771022273514136</v>
      </c>
      <c r="S34">
        <v>6.7002787384833438</v>
      </c>
      <c r="T34">
        <v>0</v>
      </c>
      <c r="U34">
        <v>243.13209449349091</v>
      </c>
      <c r="V34">
        <v>3.6223520818115418</v>
      </c>
      <c r="W34">
        <v>10.559045750814743</v>
      </c>
      <c r="X34">
        <v>37.469057977782491</v>
      </c>
      <c r="Y34">
        <v>0</v>
      </c>
      <c r="Z34">
        <v>1.6562832000000001</v>
      </c>
      <c r="AA34">
        <v>10.705230943060082</v>
      </c>
      <c r="AB34">
        <v>10.036104000000003</v>
      </c>
      <c r="AC34">
        <v>7.3809581492068483</v>
      </c>
      <c r="AD34">
        <v>0</v>
      </c>
      <c r="AE34">
        <v>12.557578800000002</v>
      </c>
      <c r="AF34">
        <v>0</v>
      </c>
      <c r="AG34">
        <v>0</v>
      </c>
      <c r="AH34">
        <v>29.706690000000002</v>
      </c>
      <c r="AI34">
        <v>0</v>
      </c>
      <c r="AJ34">
        <v>0</v>
      </c>
      <c r="AK34">
        <v>12.988689999999998</v>
      </c>
      <c r="AL34">
        <v>20.361900000000006</v>
      </c>
      <c r="AM34">
        <v>0</v>
      </c>
      <c r="AN34">
        <v>0</v>
      </c>
      <c r="AO34">
        <v>2.6136599999999999</v>
      </c>
      <c r="AP34">
        <v>3.0907242200604048</v>
      </c>
      <c r="AQ34">
        <v>0</v>
      </c>
      <c r="AR34">
        <v>2.8040000000000003</v>
      </c>
      <c r="AS34">
        <v>2.4602399999999998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763.41688444429462</v>
      </c>
      <c r="DN34">
        <v>32.058060538560682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85.00276254794457</v>
      </c>
      <c r="L35">
        <v>20.996289105699052</v>
      </c>
      <c r="M35">
        <v>0</v>
      </c>
      <c r="N35">
        <v>30.00016540225829</v>
      </c>
      <c r="O35">
        <v>50.381133878918106</v>
      </c>
      <c r="P35">
        <v>50.926901622718049</v>
      </c>
      <c r="Q35">
        <v>2.9268250506787328</v>
      </c>
      <c r="R35">
        <v>10.771022273514136</v>
      </c>
      <c r="S35">
        <v>3.4168768061776063</v>
      </c>
      <c r="T35">
        <v>0</v>
      </c>
      <c r="U35">
        <v>243.13209449349091</v>
      </c>
      <c r="V35">
        <v>3.6223520818115418</v>
      </c>
      <c r="W35">
        <v>10.559045750814743</v>
      </c>
      <c r="X35">
        <v>37.469057977782491</v>
      </c>
      <c r="Y35">
        <v>0</v>
      </c>
      <c r="Z35">
        <v>1.6562832000000001</v>
      </c>
      <c r="AA35">
        <v>10.694796994772497</v>
      </c>
      <c r="AB35">
        <v>10.036104000000003</v>
      </c>
      <c r="AC35">
        <v>7.3809581492068483</v>
      </c>
      <c r="AD35">
        <v>0</v>
      </c>
      <c r="AE35">
        <v>12.557578800000002</v>
      </c>
      <c r="AF35">
        <v>0</v>
      </c>
      <c r="AG35">
        <v>0</v>
      </c>
      <c r="AH35">
        <v>29.706690000000002</v>
      </c>
      <c r="AI35">
        <v>0</v>
      </c>
      <c r="AJ35">
        <v>0</v>
      </c>
      <c r="AK35">
        <v>12.988689999999998</v>
      </c>
      <c r="AL35">
        <v>19.476600000000005</v>
      </c>
      <c r="AM35">
        <v>0</v>
      </c>
      <c r="AN35">
        <v>0</v>
      </c>
      <c r="AO35">
        <v>2.6136599999999999</v>
      </c>
      <c r="AP35">
        <v>3.0907242200604048</v>
      </c>
      <c r="AQ35">
        <v>0</v>
      </c>
      <c r="AR35">
        <v>2.8040000000000003</v>
      </c>
      <c r="AS35">
        <v>2.4602399999999998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637.88419668005906</v>
      </c>
      <c r="DN35">
        <v>26.786655675788779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84.994995173745153</v>
      </c>
      <c r="L36">
        <v>20.995978307232953</v>
      </c>
      <c r="M36">
        <v>0</v>
      </c>
      <c r="N36">
        <v>30.00016540225829</v>
      </c>
      <c r="O36">
        <v>50.381133878918106</v>
      </c>
      <c r="P36">
        <v>50.926901622718049</v>
      </c>
      <c r="Q36">
        <v>2.9268250506787328</v>
      </c>
      <c r="R36">
        <v>10.771022273514136</v>
      </c>
      <c r="S36">
        <v>3.4168768061776063</v>
      </c>
      <c r="T36">
        <v>0</v>
      </c>
      <c r="U36">
        <v>243.13209449349091</v>
      </c>
      <c r="V36">
        <v>3.6223520818115418</v>
      </c>
      <c r="W36">
        <v>10.559045750814743</v>
      </c>
      <c r="X36">
        <v>37.469057977782491</v>
      </c>
      <c r="Y36">
        <v>0</v>
      </c>
      <c r="Z36">
        <v>1.6562832000000001</v>
      </c>
      <c r="AA36">
        <v>10.032642584214351</v>
      </c>
      <c r="AB36">
        <v>10.036104000000003</v>
      </c>
      <c r="AC36">
        <v>4.91568</v>
      </c>
      <c r="AD36">
        <v>0</v>
      </c>
      <c r="AE36">
        <v>12.557578800000002</v>
      </c>
      <c r="AF36">
        <v>0</v>
      </c>
      <c r="AG36">
        <v>0</v>
      </c>
      <c r="AH36">
        <v>29.706690000000002</v>
      </c>
      <c r="AI36">
        <v>0</v>
      </c>
      <c r="AJ36">
        <v>0</v>
      </c>
      <c r="AK36">
        <v>12.988689999999998</v>
      </c>
      <c r="AL36">
        <v>19.476600000000005</v>
      </c>
      <c r="AM36">
        <v>0</v>
      </c>
      <c r="AN36">
        <v>0</v>
      </c>
      <c r="AO36">
        <v>2.6136599999999999</v>
      </c>
      <c r="AP36">
        <v>3.0907242200604048</v>
      </c>
      <c r="AQ36">
        <v>0</v>
      </c>
      <c r="AR36">
        <v>2.8040000000000003</v>
      </c>
      <c r="AS36">
        <v>2.4602399999999998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634.8750618352683</v>
      </c>
      <c r="DN36">
        <v>26.660279788149086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84.994874135280568</v>
      </c>
      <c r="L37">
        <v>20.995978307232953</v>
      </c>
      <c r="M37">
        <v>0</v>
      </c>
      <c r="N37">
        <v>30.00016540225829</v>
      </c>
      <c r="O37">
        <v>50.381133878918106</v>
      </c>
      <c r="P37">
        <v>50.926901622718049</v>
      </c>
      <c r="Q37">
        <v>3.0005889523809515</v>
      </c>
      <c r="R37">
        <v>10.771022273514136</v>
      </c>
      <c r="S37">
        <v>3.5182559774436095</v>
      </c>
      <c r="T37">
        <v>0</v>
      </c>
      <c r="U37">
        <v>243.50269986263734</v>
      </c>
      <c r="V37">
        <v>3.6223520818115418</v>
      </c>
      <c r="W37">
        <v>10.559045750814743</v>
      </c>
      <c r="X37">
        <v>37.469057977782491</v>
      </c>
      <c r="Y37">
        <v>0</v>
      </c>
      <c r="Z37">
        <v>1.6562832000000001</v>
      </c>
      <c r="AA37">
        <v>6.8221969572657599</v>
      </c>
      <c r="AB37">
        <v>10.036104000000003</v>
      </c>
      <c r="AC37">
        <v>4.91568</v>
      </c>
      <c r="AD37">
        <v>0</v>
      </c>
      <c r="AE37">
        <v>12.557578800000002</v>
      </c>
      <c r="AF37">
        <v>0</v>
      </c>
      <c r="AG37">
        <v>0</v>
      </c>
      <c r="AH37">
        <v>29.706690000000002</v>
      </c>
      <c r="AI37">
        <v>0</v>
      </c>
      <c r="AJ37">
        <v>0</v>
      </c>
      <c r="AK37">
        <v>12.988689999999998</v>
      </c>
      <c r="AL37">
        <v>19.476600000000005</v>
      </c>
      <c r="AM37">
        <v>0</v>
      </c>
      <c r="AN37">
        <v>0</v>
      </c>
      <c r="AO37">
        <v>2.6136599999999999</v>
      </c>
      <c r="AP37">
        <v>3.0907242200604048</v>
      </c>
      <c r="AQ37">
        <v>0</v>
      </c>
      <c r="AR37">
        <v>2.8040000000000003</v>
      </c>
      <c r="AS37">
        <v>2.4602399999999998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632.31770805750807</v>
      </c>
      <c r="DN37">
        <v>26.552815342610902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85.002559004944686</v>
      </c>
      <c r="L38">
        <v>20.995978307232953</v>
      </c>
      <c r="M38">
        <v>0</v>
      </c>
      <c r="N38">
        <v>30.00016540225829</v>
      </c>
      <c r="O38">
        <v>50.381133878918106</v>
      </c>
      <c r="P38">
        <v>50.926901622718049</v>
      </c>
      <c r="Q38">
        <v>3.0005889523809515</v>
      </c>
      <c r="R38">
        <v>10.771022273514136</v>
      </c>
      <c r="S38">
        <v>3.5182559774436095</v>
      </c>
      <c r="T38">
        <v>0</v>
      </c>
      <c r="U38">
        <v>243.52181994625261</v>
      </c>
      <c r="V38">
        <v>3.6223520818115418</v>
      </c>
      <c r="W38">
        <v>10.559045750814743</v>
      </c>
      <c r="X38">
        <v>37.469057977782491</v>
      </c>
      <c r="Y38">
        <v>0</v>
      </c>
      <c r="Z38">
        <v>1.6562832000000001</v>
      </c>
      <c r="AA38">
        <v>6.8221969572657599</v>
      </c>
      <c r="AB38">
        <v>10.036104000000003</v>
      </c>
      <c r="AC38">
        <v>4.91568</v>
      </c>
      <c r="AD38">
        <v>0</v>
      </c>
      <c r="AE38">
        <v>12.557578800000002</v>
      </c>
      <c r="AF38">
        <v>0</v>
      </c>
      <c r="AG38">
        <v>0</v>
      </c>
      <c r="AH38">
        <v>29.706690000000002</v>
      </c>
      <c r="AI38">
        <v>0</v>
      </c>
      <c r="AJ38">
        <v>0</v>
      </c>
      <c r="AK38">
        <v>12.988689999999998</v>
      </c>
      <c r="AL38">
        <v>19.476600000000005</v>
      </c>
      <c r="AM38">
        <v>0</v>
      </c>
      <c r="AN38">
        <v>0</v>
      </c>
      <c r="AO38">
        <v>2.6136599999999999</v>
      </c>
      <c r="AP38">
        <v>3.0907242200604048</v>
      </c>
      <c r="AQ38">
        <v>0</v>
      </c>
      <c r="AR38">
        <v>2.8040000000000003</v>
      </c>
      <c r="AS38">
        <v>2.4602399999999998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632.34343312880287</v>
      </c>
      <c r="DN38">
        <v>26.553895224595383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85.002559004944686</v>
      </c>
      <c r="L39">
        <v>20.995978307232953</v>
      </c>
      <c r="M39">
        <v>0</v>
      </c>
      <c r="N39">
        <v>30.00016540225829</v>
      </c>
      <c r="O39">
        <v>50.381133878918106</v>
      </c>
      <c r="P39">
        <v>50.926901622718049</v>
      </c>
      <c r="Q39">
        <v>3.0008457667844524</v>
      </c>
      <c r="R39">
        <v>10.771022273514136</v>
      </c>
      <c r="S39">
        <v>3.5044342857142863</v>
      </c>
      <c r="T39">
        <v>0</v>
      </c>
      <c r="U39">
        <v>243.52181994625261</v>
      </c>
      <c r="V39">
        <v>3.6223520818115418</v>
      </c>
      <c r="W39">
        <v>10.559045750814743</v>
      </c>
      <c r="X39">
        <v>37.469057977782491</v>
      </c>
      <c r="Y39">
        <v>0</v>
      </c>
      <c r="Z39">
        <v>1.6562832000000001</v>
      </c>
      <c r="AA39">
        <v>6.8221969572657599</v>
      </c>
      <c r="AB39">
        <v>10.036104000000003</v>
      </c>
      <c r="AC39">
        <v>4.91568</v>
      </c>
      <c r="AD39">
        <v>0</v>
      </c>
      <c r="AE39">
        <v>12.557578800000002</v>
      </c>
      <c r="AF39">
        <v>0</v>
      </c>
      <c r="AG39">
        <v>0</v>
      </c>
      <c r="AH39">
        <v>29.706690000000002</v>
      </c>
      <c r="AI39">
        <v>0</v>
      </c>
      <c r="AJ39">
        <v>0</v>
      </c>
      <c r="AK39">
        <v>12.988689999999998</v>
      </c>
      <c r="AL39">
        <v>19.476600000000005</v>
      </c>
      <c r="AM39">
        <v>0</v>
      </c>
      <c r="AN39">
        <v>0</v>
      </c>
      <c r="AO39">
        <v>2.6136599999999999</v>
      </c>
      <c r="AP39">
        <v>3.0907242200604048</v>
      </c>
      <c r="AQ39">
        <v>0</v>
      </c>
      <c r="AR39">
        <v>2.8040000000000003</v>
      </c>
      <c r="AS39">
        <v>2.4602399999999998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632.33041484929197</v>
      </c>
      <c r="DN39">
        <v>26.553348626780465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84.995913545069143</v>
      </c>
      <c r="L40">
        <v>20.995978307232953</v>
      </c>
      <c r="M40">
        <v>0</v>
      </c>
      <c r="N40">
        <v>30.00016540225829</v>
      </c>
      <c r="O40">
        <v>50.381133878918106</v>
      </c>
      <c r="P40">
        <v>50.926901622718049</v>
      </c>
      <c r="Q40">
        <v>3.0008457667844524</v>
      </c>
      <c r="R40">
        <v>10.771022273514136</v>
      </c>
      <c r="S40">
        <v>3.5044342857142863</v>
      </c>
      <c r="T40">
        <v>0</v>
      </c>
      <c r="U40">
        <v>243.52181994625261</v>
      </c>
      <c r="V40">
        <v>3.6223520818115418</v>
      </c>
      <c r="W40">
        <v>10.559045750814743</v>
      </c>
      <c r="X40">
        <v>37.469057977782491</v>
      </c>
      <c r="Y40">
        <v>0</v>
      </c>
      <c r="Z40">
        <v>1.6562832000000001</v>
      </c>
      <c r="AA40">
        <v>6.8221969572657599</v>
      </c>
      <c r="AB40">
        <v>10.036104000000003</v>
      </c>
      <c r="AC40">
        <v>4.91568</v>
      </c>
      <c r="AD40">
        <v>0</v>
      </c>
      <c r="AE40">
        <v>12.557578800000002</v>
      </c>
      <c r="AF40">
        <v>0</v>
      </c>
      <c r="AG40">
        <v>0</v>
      </c>
      <c r="AH40">
        <v>29.706690000000002</v>
      </c>
      <c r="AI40">
        <v>0</v>
      </c>
      <c r="AJ40">
        <v>0</v>
      </c>
      <c r="AK40">
        <v>12.988689999999998</v>
      </c>
      <c r="AL40">
        <v>19.476600000000005</v>
      </c>
      <c r="AM40">
        <v>0</v>
      </c>
      <c r="AN40">
        <v>0</v>
      </c>
      <c r="AO40">
        <v>2.6136599999999999</v>
      </c>
      <c r="AP40">
        <v>3.0907242200604048</v>
      </c>
      <c r="AQ40">
        <v>0</v>
      </c>
      <c r="AR40">
        <v>2.8040000000000003</v>
      </c>
      <c r="AS40">
        <v>2.4602399999999998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632.32403720144941</v>
      </c>
      <c r="DN40">
        <v>26.553080814747492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84.99572304920423</v>
      </c>
      <c r="L41">
        <v>20.995978307232953</v>
      </c>
      <c r="M41">
        <v>0</v>
      </c>
      <c r="N41">
        <v>30.00016540225829</v>
      </c>
      <c r="O41">
        <v>50.381133878918106</v>
      </c>
      <c r="P41">
        <v>50.926901622718049</v>
      </c>
      <c r="Q41">
        <v>3.0008457667844524</v>
      </c>
      <c r="R41">
        <v>10.771022273514136</v>
      </c>
      <c r="S41">
        <v>3.5044342857142863</v>
      </c>
      <c r="T41">
        <v>0</v>
      </c>
      <c r="U41">
        <v>243.52181994625261</v>
      </c>
      <c r="V41">
        <v>3.6223520818115418</v>
      </c>
      <c r="W41">
        <v>10.559045750814743</v>
      </c>
      <c r="X41">
        <v>37.469057977782491</v>
      </c>
      <c r="Y41">
        <v>0</v>
      </c>
      <c r="Z41">
        <v>1.6562832000000001</v>
      </c>
      <c r="AA41">
        <v>6.8221969572657599</v>
      </c>
      <c r="AB41">
        <v>10.036104000000003</v>
      </c>
      <c r="AC41">
        <v>4.91568</v>
      </c>
      <c r="AD41">
        <v>0</v>
      </c>
      <c r="AE41">
        <v>12.557578800000002</v>
      </c>
      <c r="AF41">
        <v>0</v>
      </c>
      <c r="AG41">
        <v>0</v>
      </c>
      <c r="AH41">
        <v>29.706690000000002</v>
      </c>
      <c r="AI41">
        <v>0</v>
      </c>
      <c r="AJ41">
        <v>0</v>
      </c>
      <c r="AK41">
        <v>12.988689999999998</v>
      </c>
      <c r="AL41">
        <v>19.476600000000005</v>
      </c>
      <c r="AM41">
        <v>0</v>
      </c>
      <c r="AN41">
        <v>0</v>
      </c>
      <c r="AO41">
        <v>2.6136599999999999</v>
      </c>
      <c r="AP41">
        <v>3.0907242200604048</v>
      </c>
      <c r="AQ41">
        <v>0</v>
      </c>
      <c r="AR41">
        <v>12.337600000000004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641.57162896363525</v>
      </c>
      <c r="DN41">
        <v>26.941408556696832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84.995456444329491</v>
      </c>
      <c r="L42">
        <v>20.995978307232953</v>
      </c>
      <c r="M42">
        <v>0</v>
      </c>
      <c r="N42">
        <v>30.00016540225829</v>
      </c>
      <c r="O42">
        <v>50.381133878918106</v>
      </c>
      <c r="P42">
        <v>50.926901622718049</v>
      </c>
      <c r="Q42">
        <v>3.0008457667844524</v>
      </c>
      <c r="R42">
        <v>10.771022273514136</v>
      </c>
      <c r="S42">
        <v>3.5044342857142863</v>
      </c>
      <c r="T42">
        <v>0</v>
      </c>
      <c r="U42">
        <v>243.52181994625261</v>
      </c>
      <c r="V42">
        <v>3.6223520818115418</v>
      </c>
      <c r="W42">
        <v>10.559045750814743</v>
      </c>
      <c r="X42">
        <v>37.469057977782491</v>
      </c>
      <c r="Y42">
        <v>0</v>
      </c>
      <c r="Z42">
        <v>1.6562832000000001</v>
      </c>
      <c r="AA42">
        <v>6.8221969572657599</v>
      </c>
      <c r="AB42">
        <v>10.036104000000003</v>
      </c>
      <c r="AC42">
        <v>4.91568</v>
      </c>
      <c r="AD42">
        <v>0</v>
      </c>
      <c r="AE42">
        <v>12.557578800000002</v>
      </c>
      <c r="AF42">
        <v>0</v>
      </c>
      <c r="AG42">
        <v>0</v>
      </c>
      <c r="AH42">
        <v>29.706690000000002</v>
      </c>
      <c r="AI42">
        <v>0</v>
      </c>
      <c r="AJ42">
        <v>0</v>
      </c>
      <c r="AK42">
        <v>12.988689999999998</v>
      </c>
      <c r="AL42">
        <v>19.476600000000005</v>
      </c>
      <c r="AM42">
        <v>0</v>
      </c>
      <c r="AN42">
        <v>0</v>
      </c>
      <c r="AO42">
        <v>2.6136599999999999</v>
      </c>
      <c r="AP42">
        <v>3.0907242200604048</v>
      </c>
      <c r="AQ42">
        <v>0</v>
      </c>
      <c r="AR42">
        <v>12.337600000000004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641.57137310293695</v>
      </c>
      <c r="DN42">
        <v>26.941397812520368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84.996862843720038</v>
      </c>
      <c r="L43">
        <v>20.996289105699052</v>
      </c>
      <c r="M43">
        <v>0</v>
      </c>
      <c r="N43">
        <v>30.00016540225829</v>
      </c>
      <c r="O43">
        <v>50.381133878918106</v>
      </c>
      <c r="P43">
        <v>50.926901622718049</v>
      </c>
      <c r="Q43">
        <v>3.0008457667844524</v>
      </c>
      <c r="R43">
        <v>10.769376756756754</v>
      </c>
      <c r="S43">
        <v>3.5044342857142863</v>
      </c>
      <c r="T43">
        <v>0</v>
      </c>
      <c r="U43">
        <v>243.52181994625261</v>
      </c>
      <c r="V43">
        <v>3.6223520818115418</v>
      </c>
      <c r="W43">
        <v>10.559045750814743</v>
      </c>
      <c r="X43">
        <v>37.469057977782491</v>
      </c>
      <c r="Y43">
        <v>0</v>
      </c>
      <c r="Z43">
        <v>1.6562832000000001</v>
      </c>
      <c r="AA43">
        <v>6.8221969572657599</v>
      </c>
      <c r="AB43">
        <v>10.036104000000003</v>
      </c>
      <c r="AC43">
        <v>4.91568</v>
      </c>
      <c r="AD43">
        <v>0</v>
      </c>
      <c r="AE43">
        <v>12.557578800000002</v>
      </c>
      <c r="AF43">
        <v>0</v>
      </c>
      <c r="AG43">
        <v>0</v>
      </c>
      <c r="AH43">
        <v>29.706690000000002</v>
      </c>
      <c r="AI43">
        <v>0</v>
      </c>
      <c r="AJ43">
        <v>0</v>
      </c>
      <c r="AK43">
        <v>12.988689999999998</v>
      </c>
      <c r="AL43">
        <v>19.476600000000005</v>
      </c>
      <c r="AM43">
        <v>0</v>
      </c>
      <c r="AN43">
        <v>0</v>
      </c>
      <c r="AO43">
        <v>2.6136599999999999</v>
      </c>
      <c r="AP43">
        <v>3.0907242200604048</v>
      </c>
      <c r="AQ43">
        <v>0</v>
      </c>
      <c r="AR43">
        <v>2.2432000000000007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631.88384598923199</v>
      </c>
      <c r="DN43">
        <v>26.534596607324556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85.004941243865588</v>
      </c>
      <c r="L44">
        <v>20.996092538609439</v>
      </c>
      <c r="M44">
        <v>0</v>
      </c>
      <c r="N44">
        <v>30.00016540225829</v>
      </c>
      <c r="O44">
        <v>50.381133878918106</v>
      </c>
      <c r="P44">
        <v>50.926901622718049</v>
      </c>
      <c r="Q44">
        <v>3.0008457667844524</v>
      </c>
      <c r="R44">
        <v>10.769376756756754</v>
      </c>
      <c r="S44">
        <v>3.5044342857142863</v>
      </c>
      <c r="T44">
        <v>0</v>
      </c>
      <c r="U44">
        <v>243.52181994625261</v>
      </c>
      <c r="V44">
        <v>3.6223520818115418</v>
      </c>
      <c r="W44">
        <v>10.559045750814743</v>
      </c>
      <c r="X44">
        <v>37.469057977782491</v>
      </c>
      <c r="Y44">
        <v>0</v>
      </c>
      <c r="Z44">
        <v>1.6562832000000001</v>
      </c>
      <c r="AA44">
        <v>6.8221969572657599</v>
      </c>
      <c r="AB44">
        <v>10.036104000000003</v>
      </c>
      <c r="AC44">
        <v>4.91568</v>
      </c>
      <c r="AD44">
        <v>0</v>
      </c>
      <c r="AE44">
        <v>12.557578800000002</v>
      </c>
      <c r="AF44">
        <v>0</v>
      </c>
      <c r="AG44">
        <v>0</v>
      </c>
      <c r="AH44">
        <v>29.706690000000002</v>
      </c>
      <c r="AI44">
        <v>0</v>
      </c>
      <c r="AJ44">
        <v>0</v>
      </c>
      <c r="AK44">
        <v>12.988689999999998</v>
      </c>
      <c r="AL44">
        <v>19.476600000000005</v>
      </c>
      <c r="AM44">
        <v>0</v>
      </c>
      <c r="AN44">
        <v>0</v>
      </c>
      <c r="AO44">
        <v>2.6136599999999999</v>
      </c>
      <c r="AP44">
        <v>3.0907242200604048</v>
      </c>
      <c r="AQ44">
        <v>0</v>
      </c>
      <c r="AR44">
        <v>2.2432000000000007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631.89141018579767</v>
      </c>
      <c r="DN44">
        <v>26.534914243814956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84.996555727724456</v>
      </c>
      <c r="L45">
        <v>20.996092538609439</v>
      </c>
      <c r="M45">
        <v>0</v>
      </c>
      <c r="N45">
        <v>30.00016540225829</v>
      </c>
      <c r="O45">
        <v>50.381133878918106</v>
      </c>
      <c r="P45">
        <v>50.926901622718049</v>
      </c>
      <c r="Q45">
        <v>3.0008457667844524</v>
      </c>
      <c r="R45">
        <v>10.769376756756754</v>
      </c>
      <c r="S45">
        <v>3.5044342857142863</v>
      </c>
      <c r="T45">
        <v>0</v>
      </c>
      <c r="U45">
        <v>243.52181994625261</v>
      </c>
      <c r="V45">
        <v>3.6223520818115418</v>
      </c>
      <c r="W45">
        <v>10.791772493258152</v>
      </c>
      <c r="X45">
        <v>37.469057977782491</v>
      </c>
      <c r="Y45">
        <v>0</v>
      </c>
      <c r="Z45">
        <v>1.6562832000000001</v>
      </c>
      <c r="AA45">
        <v>6.8221969572657599</v>
      </c>
      <c r="AB45">
        <v>10.036104000000003</v>
      </c>
      <c r="AC45">
        <v>4.91568</v>
      </c>
      <c r="AD45">
        <v>0</v>
      </c>
      <c r="AE45">
        <v>12.557578800000002</v>
      </c>
      <c r="AF45">
        <v>0</v>
      </c>
      <c r="AG45">
        <v>0</v>
      </c>
      <c r="AH45">
        <v>29.706690000000002</v>
      </c>
      <c r="AI45">
        <v>0</v>
      </c>
      <c r="AJ45">
        <v>0</v>
      </c>
      <c r="AK45">
        <v>12.988689999999998</v>
      </c>
      <c r="AL45">
        <v>19.476600000000005</v>
      </c>
      <c r="AM45">
        <v>0</v>
      </c>
      <c r="AN45">
        <v>0</v>
      </c>
      <c r="AO45">
        <v>2.6136599999999999</v>
      </c>
      <c r="AP45">
        <v>2.5701811935239158</v>
      </c>
      <c r="AQ45">
        <v>0</v>
      </c>
      <c r="AR45">
        <v>2.8040000000000003</v>
      </c>
      <c r="AS45">
        <v>8.2007999999999992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637.5562123171693</v>
      </c>
      <c r="DN45">
        <v>26.772760312208742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84.995864570001828</v>
      </c>
      <c r="L46">
        <v>20.996261533566653</v>
      </c>
      <c r="M46">
        <v>0</v>
      </c>
      <c r="N46">
        <v>30.00016540225829</v>
      </c>
      <c r="O46">
        <v>50.381133878918106</v>
      </c>
      <c r="P46">
        <v>50.926901622718049</v>
      </c>
      <c r="Q46">
        <v>3.0008457667844524</v>
      </c>
      <c r="R46">
        <v>10.769376756756754</v>
      </c>
      <c r="S46">
        <v>3.5044342857142863</v>
      </c>
      <c r="T46">
        <v>0</v>
      </c>
      <c r="U46">
        <v>243.52181994625261</v>
      </c>
      <c r="V46">
        <v>3.6223520818115418</v>
      </c>
      <c r="W46">
        <v>10.791772493258152</v>
      </c>
      <c r="X46">
        <v>37.469057977782491</v>
      </c>
      <c r="Y46">
        <v>0</v>
      </c>
      <c r="Z46">
        <v>1.6562832000000001</v>
      </c>
      <c r="AA46">
        <v>6.8221969572657599</v>
      </c>
      <c r="AB46">
        <v>10.036104000000003</v>
      </c>
      <c r="AC46">
        <v>4.91568</v>
      </c>
      <c r="AD46">
        <v>0</v>
      </c>
      <c r="AE46">
        <v>12.557578800000002</v>
      </c>
      <c r="AF46">
        <v>0</v>
      </c>
      <c r="AG46">
        <v>0</v>
      </c>
      <c r="AH46">
        <v>29.706690000000002</v>
      </c>
      <c r="AI46">
        <v>0</v>
      </c>
      <c r="AJ46">
        <v>0</v>
      </c>
      <c r="AK46">
        <v>12.988689999999998</v>
      </c>
      <c r="AL46">
        <v>19.476600000000005</v>
      </c>
      <c r="AM46">
        <v>0</v>
      </c>
      <c r="AN46">
        <v>0</v>
      </c>
      <c r="AO46">
        <v>2.6136599999999999</v>
      </c>
      <c r="AP46">
        <v>2.5701811935239158</v>
      </c>
      <c r="AQ46">
        <v>0</v>
      </c>
      <c r="AR46">
        <v>2.8040000000000003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637.55571119883246</v>
      </c>
      <c r="DN46">
        <v>26.772739267780292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84.996955335838905</v>
      </c>
      <c r="L47">
        <v>20.996294694077154</v>
      </c>
      <c r="M47">
        <v>0</v>
      </c>
      <c r="N47">
        <v>30.00016540225829</v>
      </c>
      <c r="O47">
        <v>50.381133878918106</v>
      </c>
      <c r="P47">
        <v>50.926901622718049</v>
      </c>
      <c r="Q47">
        <v>3.0008457667844524</v>
      </c>
      <c r="R47">
        <v>10.769376756756754</v>
      </c>
      <c r="S47">
        <v>3.5044342857142863</v>
      </c>
      <c r="T47">
        <v>0</v>
      </c>
      <c r="U47">
        <v>243.52181994625261</v>
      </c>
      <c r="V47">
        <v>3.6223520818115418</v>
      </c>
      <c r="W47">
        <v>10.791772493258152</v>
      </c>
      <c r="X47">
        <v>37.469057977782491</v>
      </c>
      <c r="Y47">
        <v>0</v>
      </c>
      <c r="Z47">
        <v>1.6562832000000001</v>
      </c>
      <c r="AA47">
        <v>6.8221969572657599</v>
      </c>
      <c r="AB47">
        <v>10.036104000000003</v>
      </c>
      <c r="AC47">
        <v>4.91568</v>
      </c>
      <c r="AD47">
        <v>0</v>
      </c>
      <c r="AE47">
        <v>12.557578800000002</v>
      </c>
      <c r="AF47">
        <v>0</v>
      </c>
      <c r="AG47">
        <v>0</v>
      </c>
      <c r="AH47">
        <v>29.706690000000002</v>
      </c>
      <c r="AI47">
        <v>0</v>
      </c>
      <c r="AJ47">
        <v>0</v>
      </c>
      <c r="AK47">
        <v>12.988689999999998</v>
      </c>
      <c r="AL47">
        <v>19.476600000000005</v>
      </c>
      <c r="AM47">
        <v>0</v>
      </c>
      <c r="AN47">
        <v>0</v>
      </c>
      <c r="AO47">
        <v>2.6136599999999999</v>
      </c>
      <c r="AP47">
        <v>2.5701811935239158</v>
      </c>
      <c r="AQ47">
        <v>0</v>
      </c>
      <c r="AR47">
        <v>2.8040000000000003</v>
      </c>
      <c r="AS47">
        <v>8.2007999999999992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637.5567898343246</v>
      </c>
      <c r="DN47">
        <v>26.772784558635625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84.996026852599229</v>
      </c>
      <c r="L48">
        <v>20.996294694077154</v>
      </c>
      <c r="M48">
        <v>0</v>
      </c>
      <c r="N48">
        <v>30.00016540225829</v>
      </c>
      <c r="O48">
        <v>50.381133878918106</v>
      </c>
      <c r="P48">
        <v>50.926901622718049</v>
      </c>
      <c r="Q48">
        <v>3.0008457667844524</v>
      </c>
      <c r="R48">
        <v>10.769376756756754</v>
      </c>
      <c r="S48">
        <v>3.5044342857142863</v>
      </c>
      <c r="T48">
        <v>0</v>
      </c>
      <c r="U48">
        <v>243.52181994625261</v>
      </c>
      <c r="V48">
        <v>3.6223520818115418</v>
      </c>
      <c r="W48">
        <v>10.791772493258152</v>
      </c>
      <c r="X48">
        <v>37.469057977782491</v>
      </c>
      <c r="Y48">
        <v>0</v>
      </c>
      <c r="Z48">
        <v>1.6562832000000001</v>
      </c>
      <c r="AA48">
        <v>6.8221969572657599</v>
      </c>
      <c r="AB48">
        <v>10.036104000000003</v>
      </c>
      <c r="AC48">
        <v>4.91568</v>
      </c>
      <c r="AD48">
        <v>0</v>
      </c>
      <c r="AE48">
        <v>12.557578800000002</v>
      </c>
      <c r="AF48">
        <v>0</v>
      </c>
      <c r="AG48">
        <v>0</v>
      </c>
      <c r="AH48">
        <v>29.706690000000002</v>
      </c>
      <c r="AI48">
        <v>0</v>
      </c>
      <c r="AJ48">
        <v>0</v>
      </c>
      <c r="AK48">
        <v>12.988689999999998</v>
      </c>
      <c r="AL48">
        <v>19.476600000000005</v>
      </c>
      <c r="AM48">
        <v>0</v>
      </c>
      <c r="AN48">
        <v>0</v>
      </c>
      <c r="AO48">
        <v>2.6136599999999999</v>
      </c>
      <c r="AP48">
        <v>2.5701811935239158</v>
      </c>
      <c r="AQ48">
        <v>0</v>
      </c>
      <c r="AR48">
        <v>2.8040000000000003</v>
      </c>
      <c r="AS48">
        <v>8.2007999999999992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637.55589882097024</v>
      </c>
      <c r="DN48">
        <v>26.772747088750368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164.82338458086471</v>
      </c>
      <c r="L49">
        <v>20.996294694077154</v>
      </c>
      <c r="M49">
        <v>0</v>
      </c>
      <c r="N49">
        <v>30.00016540225829</v>
      </c>
      <c r="O49">
        <v>50.381133878918106</v>
      </c>
      <c r="P49">
        <v>50.926901622718049</v>
      </c>
      <c r="Q49">
        <v>3.0008457667844524</v>
      </c>
      <c r="R49">
        <v>10.769376756756754</v>
      </c>
      <c r="S49">
        <v>3.5044342857142863</v>
      </c>
      <c r="T49">
        <v>0</v>
      </c>
      <c r="U49">
        <v>243.52181994625261</v>
      </c>
      <c r="V49">
        <v>3.6223520818115418</v>
      </c>
      <c r="W49">
        <v>10.791772493258152</v>
      </c>
      <c r="X49">
        <v>37.469057977782491</v>
      </c>
      <c r="Y49">
        <v>0</v>
      </c>
      <c r="Z49">
        <v>1.6562832000000001</v>
      </c>
      <c r="AA49">
        <v>6.8221969572657599</v>
      </c>
      <c r="AB49">
        <v>10.036104000000003</v>
      </c>
      <c r="AC49">
        <v>4.91568</v>
      </c>
      <c r="AD49">
        <v>0</v>
      </c>
      <c r="AE49">
        <v>12.557578800000002</v>
      </c>
      <c r="AF49">
        <v>0</v>
      </c>
      <c r="AG49">
        <v>0</v>
      </c>
      <c r="AH49">
        <v>29.706690000000002</v>
      </c>
      <c r="AI49">
        <v>0</v>
      </c>
      <c r="AJ49">
        <v>0</v>
      </c>
      <c r="AK49">
        <v>12.988689999999998</v>
      </c>
      <c r="AL49">
        <v>19.476600000000005</v>
      </c>
      <c r="AM49">
        <v>0</v>
      </c>
      <c r="AN49">
        <v>0</v>
      </c>
      <c r="AO49">
        <v>2.2402800000000003</v>
      </c>
      <c r="AP49">
        <v>2.5701811935239158</v>
      </c>
      <c r="AQ49">
        <v>0</v>
      </c>
      <c r="AR49">
        <v>2.8040000000000003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708.39704457802986</v>
      </c>
      <c r="DN49">
        <v>29.747529059956218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165.03142101298741</v>
      </c>
      <c r="L50">
        <v>20.996294694077154</v>
      </c>
      <c r="M50">
        <v>0</v>
      </c>
      <c r="N50">
        <v>30.00016540225829</v>
      </c>
      <c r="O50">
        <v>50.381133878918106</v>
      </c>
      <c r="P50">
        <v>50.926901622718049</v>
      </c>
      <c r="Q50">
        <v>3.0008457667844524</v>
      </c>
      <c r="R50">
        <v>10.769376756756754</v>
      </c>
      <c r="S50">
        <v>3.5044342857142863</v>
      </c>
      <c r="T50">
        <v>0</v>
      </c>
      <c r="U50">
        <v>243.52181994625261</v>
      </c>
      <c r="V50">
        <v>3.6223520818115418</v>
      </c>
      <c r="W50">
        <v>10.791772493258152</v>
      </c>
      <c r="X50">
        <v>37.469057977782491</v>
      </c>
      <c r="Y50">
        <v>0</v>
      </c>
      <c r="Z50">
        <v>1.6562832000000001</v>
      </c>
      <c r="AA50">
        <v>6.8221969572657599</v>
      </c>
      <c r="AB50">
        <v>10.036104000000003</v>
      </c>
      <c r="AC50">
        <v>4.91568</v>
      </c>
      <c r="AD50">
        <v>0</v>
      </c>
      <c r="AE50">
        <v>12.557578800000002</v>
      </c>
      <c r="AF50">
        <v>0</v>
      </c>
      <c r="AG50">
        <v>0</v>
      </c>
      <c r="AH50">
        <v>29.706690000000002</v>
      </c>
      <c r="AI50">
        <v>0</v>
      </c>
      <c r="AJ50">
        <v>0</v>
      </c>
      <c r="AK50">
        <v>12.988689999999998</v>
      </c>
      <c r="AL50">
        <v>19.476600000000005</v>
      </c>
      <c r="AM50">
        <v>0</v>
      </c>
      <c r="AN50">
        <v>0</v>
      </c>
      <c r="AO50">
        <v>2.2402800000000003</v>
      </c>
      <c r="AP50">
        <v>2.5701811935239158</v>
      </c>
      <c r="AQ50">
        <v>0</v>
      </c>
      <c r="AR50">
        <v>2.8040000000000003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708.59669709630441</v>
      </c>
      <c r="DN50">
        <v>29.755912973804509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165.03142101298741</v>
      </c>
      <c r="L51">
        <v>20.996306272807459</v>
      </c>
      <c r="M51">
        <v>0</v>
      </c>
      <c r="N51">
        <v>30.00016540225829</v>
      </c>
      <c r="O51">
        <v>50.381133878918106</v>
      </c>
      <c r="P51">
        <v>50.926901622718049</v>
      </c>
      <c r="Q51">
        <v>2.9580799856887299</v>
      </c>
      <c r="R51">
        <v>10.769376756756754</v>
      </c>
      <c r="S51">
        <v>3.3172182699680515</v>
      </c>
      <c r="T51">
        <v>0</v>
      </c>
      <c r="U51">
        <v>243.52181994625261</v>
      </c>
      <c r="V51">
        <v>3.6223520818115418</v>
      </c>
      <c r="W51">
        <v>10.791772493258152</v>
      </c>
      <c r="X51">
        <v>37.469057977782491</v>
      </c>
      <c r="Y51">
        <v>0</v>
      </c>
      <c r="Z51">
        <v>1.6562832000000001</v>
      </c>
      <c r="AA51">
        <v>6.8221969572657599</v>
      </c>
      <c r="AB51">
        <v>10.036104000000003</v>
      </c>
      <c r="AC51">
        <v>4.91568</v>
      </c>
      <c r="AD51">
        <v>0</v>
      </c>
      <c r="AE51">
        <v>12.557578800000002</v>
      </c>
      <c r="AF51">
        <v>0</v>
      </c>
      <c r="AG51">
        <v>0</v>
      </c>
      <c r="AH51">
        <v>29.706690000000002</v>
      </c>
      <c r="AI51">
        <v>0</v>
      </c>
      <c r="AJ51">
        <v>0</v>
      </c>
      <c r="AK51">
        <v>12.988689999999998</v>
      </c>
      <c r="AL51">
        <v>19.476600000000005</v>
      </c>
      <c r="AM51">
        <v>0</v>
      </c>
      <c r="AN51">
        <v>0</v>
      </c>
      <c r="AO51">
        <v>2.2402800000000003</v>
      </c>
      <c r="AP51">
        <v>2.5701811935239158</v>
      </c>
      <c r="AQ51">
        <v>0</v>
      </c>
      <c r="AR51">
        <v>12.337600000000004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717.52539044603532</v>
      </c>
      <c r="DN51">
        <v>30.130849405961893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165.03142101298741</v>
      </c>
      <c r="L52">
        <v>20.996306272807459</v>
      </c>
      <c r="M52">
        <v>0</v>
      </c>
      <c r="N52">
        <v>30.00016540225829</v>
      </c>
      <c r="O52">
        <v>50.381133878918106</v>
      </c>
      <c r="P52">
        <v>50.926901622718049</v>
      </c>
      <c r="Q52">
        <v>2.9580799856887299</v>
      </c>
      <c r="R52">
        <v>10.769376756756754</v>
      </c>
      <c r="S52">
        <v>3.3172182699680515</v>
      </c>
      <c r="T52">
        <v>0</v>
      </c>
      <c r="U52">
        <v>243.52181994625261</v>
      </c>
      <c r="V52">
        <v>3.6223520818115418</v>
      </c>
      <c r="W52">
        <v>10.791772493258152</v>
      </c>
      <c r="X52">
        <v>37.469057977782491</v>
      </c>
      <c r="Y52">
        <v>0</v>
      </c>
      <c r="Z52">
        <v>1.6562832000000001</v>
      </c>
      <c r="AA52">
        <v>6.8221969572657599</v>
      </c>
      <c r="AB52">
        <v>10.036104000000003</v>
      </c>
      <c r="AC52">
        <v>4.91568</v>
      </c>
      <c r="AD52">
        <v>0</v>
      </c>
      <c r="AE52">
        <v>12.557578800000002</v>
      </c>
      <c r="AF52">
        <v>0</v>
      </c>
      <c r="AG52">
        <v>0</v>
      </c>
      <c r="AH52">
        <v>29.706690000000002</v>
      </c>
      <c r="AI52">
        <v>0</v>
      </c>
      <c r="AJ52">
        <v>0</v>
      </c>
      <c r="AK52">
        <v>12.988689999999998</v>
      </c>
      <c r="AL52">
        <v>19.476600000000005</v>
      </c>
      <c r="AM52">
        <v>0</v>
      </c>
      <c r="AN52">
        <v>0</v>
      </c>
      <c r="AO52">
        <v>2.2402800000000003</v>
      </c>
      <c r="AP52">
        <v>2.5701811935239158</v>
      </c>
      <c r="AQ52">
        <v>0</v>
      </c>
      <c r="AR52">
        <v>12.337600000000004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717.52539044603532</v>
      </c>
      <c r="DN52">
        <v>30.130849405961893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145.59820183308611</v>
      </c>
      <c r="L53">
        <v>20.996306272807459</v>
      </c>
      <c r="M53">
        <v>0</v>
      </c>
      <c r="N53">
        <v>30.00016540225829</v>
      </c>
      <c r="O53">
        <v>50.381133878918106</v>
      </c>
      <c r="P53">
        <v>50.926901622718049</v>
      </c>
      <c r="Q53">
        <v>2.9580799856887299</v>
      </c>
      <c r="R53">
        <v>10.769376756756754</v>
      </c>
      <c r="S53">
        <v>3.3172182699680515</v>
      </c>
      <c r="T53">
        <v>0</v>
      </c>
      <c r="U53">
        <v>243.52181994625261</v>
      </c>
      <c r="V53">
        <v>3.6223520818115418</v>
      </c>
      <c r="W53">
        <v>10.948742325356537</v>
      </c>
      <c r="X53">
        <v>37.469057977782491</v>
      </c>
      <c r="Y53">
        <v>0</v>
      </c>
      <c r="Z53">
        <v>1.6562832000000001</v>
      </c>
      <c r="AA53">
        <v>6.8221969572657599</v>
      </c>
      <c r="AB53">
        <v>10.036104000000003</v>
      </c>
      <c r="AC53">
        <v>4.91568</v>
      </c>
      <c r="AD53">
        <v>0</v>
      </c>
      <c r="AE53">
        <v>12.557578800000002</v>
      </c>
      <c r="AF53">
        <v>0</v>
      </c>
      <c r="AG53">
        <v>0</v>
      </c>
      <c r="AH53">
        <v>29.706690000000002</v>
      </c>
      <c r="AI53">
        <v>0</v>
      </c>
      <c r="AJ53">
        <v>0</v>
      </c>
      <c r="AK53">
        <v>12.988689999999998</v>
      </c>
      <c r="AL53">
        <v>20.361900000000006</v>
      </c>
      <c r="AM53">
        <v>0</v>
      </c>
      <c r="AN53">
        <v>0</v>
      </c>
      <c r="AO53">
        <v>2.2402800000000003</v>
      </c>
      <c r="AP53">
        <v>2.5701811935239158</v>
      </c>
      <c r="AQ53">
        <v>0</v>
      </c>
      <c r="AR53">
        <v>2.8040000000000003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690.72620066086142</v>
      </c>
      <c r="DN53">
        <v>29.005489843332949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145.59820183308611</v>
      </c>
      <c r="L54">
        <v>20.996294694077154</v>
      </c>
      <c r="M54">
        <v>0</v>
      </c>
      <c r="N54">
        <v>30.00016540225829</v>
      </c>
      <c r="O54">
        <v>50.381133878918106</v>
      </c>
      <c r="P54">
        <v>50.926901622718049</v>
      </c>
      <c r="Q54">
        <v>2.9580799856887299</v>
      </c>
      <c r="R54">
        <v>10.769376756756754</v>
      </c>
      <c r="S54">
        <v>3.3172182699680515</v>
      </c>
      <c r="T54">
        <v>0</v>
      </c>
      <c r="U54">
        <v>243.52181994625261</v>
      </c>
      <c r="V54">
        <v>3.6223520818115418</v>
      </c>
      <c r="W54">
        <v>10.948742325356537</v>
      </c>
      <c r="X54">
        <v>37.469057977782491</v>
      </c>
      <c r="Y54">
        <v>0</v>
      </c>
      <c r="Z54">
        <v>1.6562832000000001</v>
      </c>
      <c r="AA54">
        <v>6.8221969572657599</v>
      </c>
      <c r="AB54">
        <v>10.036104000000003</v>
      </c>
      <c r="AC54">
        <v>4.91568</v>
      </c>
      <c r="AD54">
        <v>0</v>
      </c>
      <c r="AE54">
        <v>12.557578800000002</v>
      </c>
      <c r="AF54">
        <v>0</v>
      </c>
      <c r="AG54">
        <v>0</v>
      </c>
      <c r="AH54">
        <v>29.706690000000002</v>
      </c>
      <c r="AI54">
        <v>0</v>
      </c>
      <c r="AJ54">
        <v>0</v>
      </c>
      <c r="AK54">
        <v>12.988689999999998</v>
      </c>
      <c r="AL54">
        <v>20.361900000000006</v>
      </c>
      <c r="AM54">
        <v>0</v>
      </c>
      <c r="AN54">
        <v>0</v>
      </c>
      <c r="AO54">
        <v>2.6136599999999999</v>
      </c>
      <c r="AP54">
        <v>2.5701811935239158</v>
      </c>
      <c r="AQ54">
        <v>0</v>
      </c>
      <c r="AR54">
        <v>2.8040000000000003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691.08452231732963</v>
      </c>
      <c r="DN54">
        <v>29.020536608134591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83.202717984050167</v>
      </c>
      <c r="L55">
        <v>20.996079645104714</v>
      </c>
      <c r="M55">
        <v>0</v>
      </c>
      <c r="N55">
        <v>30.00016540225829</v>
      </c>
      <c r="O55">
        <v>50.381133878918106</v>
      </c>
      <c r="P55">
        <v>50.926901622718049</v>
      </c>
      <c r="Q55">
        <v>2.9580799856887299</v>
      </c>
      <c r="R55">
        <v>10.769376756756754</v>
      </c>
      <c r="S55">
        <v>3.3172182699680515</v>
      </c>
      <c r="T55">
        <v>0</v>
      </c>
      <c r="U55">
        <v>243.52181994625261</v>
      </c>
      <c r="V55">
        <v>3.6223520818115418</v>
      </c>
      <c r="W55">
        <v>10.559045750814743</v>
      </c>
      <c r="X55">
        <v>37.469057977782491</v>
      </c>
      <c r="Y55">
        <v>0</v>
      </c>
      <c r="Z55">
        <v>1.6562832000000001</v>
      </c>
      <c r="AA55">
        <v>6.8221969572657599</v>
      </c>
      <c r="AB55">
        <v>10.036104000000003</v>
      </c>
      <c r="AC55">
        <v>4.91568</v>
      </c>
      <c r="AD55">
        <v>0</v>
      </c>
      <c r="AE55">
        <v>12.557578800000002</v>
      </c>
      <c r="AF55">
        <v>0</v>
      </c>
      <c r="AG55">
        <v>0</v>
      </c>
      <c r="AH55">
        <v>29.706690000000002</v>
      </c>
      <c r="AI55">
        <v>0</v>
      </c>
      <c r="AJ55">
        <v>0</v>
      </c>
      <c r="AK55">
        <v>12.988689999999998</v>
      </c>
      <c r="AL55">
        <v>20.361900000000006</v>
      </c>
      <c r="AM55">
        <v>0</v>
      </c>
      <c r="AN55">
        <v>0</v>
      </c>
      <c r="AO55">
        <v>2.6136599999999999</v>
      </c>
      <c r="AP55">
        <v>2.5701811935239158</v>
      </c>
      <c r="AQ55">
        <v>0</v>
      </c>
      <c r="AR55">
        <v>4.2059999999999995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632.17487761560039</v>
      </c>
      <c r="DN55">
        <v>26.546785837313458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83.202717984050167</v>
      </c>
      <c r="L56">
        <v>20.996015936254981</v>
      </c>
      <c r="M56">
        <v>0</v>
      </c>
      <c r="N56">
        <v>30.00016540225829</v>
      </c>
      <c r="O56">
        <v>50.381133878918106</v>
      </c>
      <c r="P56">
        <v>50.926901622718049</v>
      </c>
      <c r="Q56">
        <v>2.9580799856887299</v>
      </c>
      <c r="R56">
        <v>10.769376756756754</v>
      </c>
      <c r="S56">
        <v>3.3172182699680515</v>
      </c>
      <c r="T56">
        <v>0</v>
      </c>
      <c r="U56">
        <v>243.52181994625261</v>
      </c>
      <c r="V56">
        <v>3.6223520818115418</v>
      </c>
      <c r="W56">
        <v>10.559045750814743</v>
      </c>
      <c r="X56">
        <v>37.469057977782491</v>
      </c>
      <c r="Y56">
        <v>0</v>
      </c>
      <c r="Z56">
        <v>1.6562832000000001</v>
      </c>
      <c r="AA56">
        <v>6.8221969572657599</v>
      </c>
      <c r="AB56">
        <v>10.036104000000003</v>
      </c>
      <c r="AC56">
        <v>4.91568</v>
      </c>
      <c r="AD56">
        <v>0</v>
      </c>
      <c r="AE56">
        <v>12.557578800000002</v>
      </c>
      <c r="AF56">
        <v>0</v>
      </c>
      <c r="AG56">
        <v>0</v>
      </c>
      <c r="AH56">
        <v>29.706690000000002</v>
      </c>
      <c r="AI56">
        <v>0</v>
      </c>
      <c r="AJ56">
        <v>0</v>
      </c>
      <c r="AK56">
        <v>12.988689999999998</v>
      </c>
      <c r="AL56">
        <v>20.361900000000006</v>
      </c>
      <c r="AM56">
        <v>0</v>
      </c>
      <c r="AN56">
        <v>0</v>
      </c>
      <c r="AO56">
        <v>2.6136599999999999</v>
      </c>
      <c r="AP56">
        <v>2.5701811935239158</v>
      </c>
      <c r="AQ56">
        <v>0</v>
      </c>
      <c r="AR56">
        <v>4.2059999999999995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632.17481647421721</v>
      </c>
      <c r="DN56">
        <v>26.546783269846813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145.59820183308611</v>
      </c>
      <c r="L57">
        <v>20.225211139009357</v>
      </c>
      <c r="M57">
        <v>0</v>
      </c>
      <c r="N57">
        <v>30.00016540225829</v>
      </c>
      <c r="O57">
        <v>50.381133878918106</v>
      </c>
      <c r="P57">
        <v>50.926901622718049</v>
      </c>
      <c r="Q57">
        <v>2.9595491322094061</v>
      </c>
      <c r="R57">
        <v>10.769376756756754</v>
      </c>
      <c r="S57">
        <v>3.2507897701863353</v>
      </c>
      <c r="T57">
        <v>0</v>
      </c>
      <c r="U57">
        <v>243.52181994625261</v>
      </c>
      <c r="V57">
        <v>3.6223520818115418</v>
      </c>
      <c r="W57">
        <v>10.559045750814743</v>
      </c>
      <c r="X57">
        <v>37.469057977782491</v>
      </c>
      <c r="Y57">
        <v>0</v>
      </c>
      <c r="Z57">
        <v>1.6562832000000001</v>
      </c>
      <c r="AA57">
        <v>6.8221969572657599</v>
      </c>
      <c r="AB57">
        <v>10.036104000000003</v>
      </c>
      <c r="AC57">
        <v>4.91568</v>
      </c>
      <c r="AD57">
        <v>0</v>
      </c>
      <c r="AE57">
        <v>12.557578800000002</v>
      </c>
      <c r="AF57">
        <v>0</v>
      </c>
      <c r="AG57">
        <v>0</v>
      </c>
      <c r="AH57">
        <v>23.765352</v>
      </c>
      <c r="AI57">
        <v>0</v>
      </c>
      <c r="AJ57">
        <v>0</v>
      </c>
      <c r="AK57">
        <v>12.988689999999998</v>
      </c>
      <c r="AL57">
        <v>20.361900000000006</v>
      </c>
      <c r="AM57">
        <v>0</v>
      </c>
      <c r="AN57">
        <v>0</v>
      </c>
      <c r="AO57">
        <v>2.6136599999999999</v>
      </c>
      <c r="AP57">
        <v>2.5701811935239158</v>
      </c>
      <c r="AQ57">
        <v>0</v>
      </c>
      <c r="AR57">
        <v>4.2059999999999995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685.55177732924244</v>
      </c>
      <c r="DN57">
        <v>28.788204113351014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155.99752998477933</v>
      </c>
      <c r="L58">
        <v>20.996261533566653</v>
      </c>
      <c r="M58">
        <v>0</v>
      </c>
      <c r="N58">
        <v>30.00016540225829</v>
      </c>
      <c r="O58">
        <v>50.381133878918106</v>
      </c>
      <c r="P58">
        <v>50.926901622718049</v>
      </c>
      <c r="Q58">
        <v>2.9595491322094061</v>
      </c>
      <c r="R58">
        <v>10.769376756756754</v>
      </c>
      <c r="S58">
        <v>3.2507897701863353</v>
      </c>
      <c r="T58">
        <v>0</v>
      </c>
      <c r="U58">
        <v>243.52181994625261</v>
      </c>
      <c r="V58">
        <v>3.6223520818115418</v>
      </c>
      <c r="W58">
        <v>10.559045750814743</v>
      </c>
      <c r="X58">
        <v>37.469057977782491</v>
      </c>
      <c r="Y58">
        <v>0</v>
      </c>
      <c r="Z58">
        <v>1.6562832000000001</v>
      </c>
      <c r="AA58">
        <v>6.8221969572657599</v>
      </c>
      <c r="AB58">
        <v>10.036104000000003</v>
      </c>
      <c r="AC58">
        <v>4.91568</v>
      </c>
      <c r="AD58">
        <v>0</v>
      </c>
      <c r="AE58">
        <v>12.557578800000002</v>
      </c>
      <c r="AF58">
        <v>0</v>
      </c>
      <c r="AG58">
        <v>0</v>
      </c>
      <c r="AH58">
        <v>23.765352</v>
      </c>
      <c r="AI58">
        <v>0</v>
      </c>
      <c r="AJ58">
        <v>0</v>
      </c>
      <c r="AK58">
        <v>12.988689999999998</v>
      </c>
      <c r="AL58">
        <v>20.361900000000006</v>
      </c>
      <c r="AM58">
        <v>0</v>
      </c>
      <c r="AN58">
        <v>0</v>
      </c>
      <c r="AO58">
        <v>2.6136599999999999</v>
      </c>
      <c r="AP58">
        <v>2.5701811935239158</v>
      </c>
      <c r="AQ58">
        <v>0</v>
      </c>
      <c r="AR58">
        <v>4.2059999999999995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696.27198962055888</v>
      </c>
      <c r="DN58">
        <v>29.238370368285082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93.601901691643391</v>
      </c>
      <c r="L59">
        <v>20.996306272807459</v>
      </c>
      <c r="M59">
        <v>0</v>
      </c>
      <c r="N59">
        <v>30.00016540225829</v>
      </c>
      <c r="O59">
        <v>50.381133878918106</v>
      </c>
      <c r="P59">
        <v>50.926901622718049</v>
      </c>
      <c r="Q59">
        <v>2.0851091743119263</v>
      </c>
      <c r="R59">
        <v>10.769376756756754</v>
      </c>
      <c r="S59">
        <v>3</v>
      </c>
      <c r="T59">
        <v>0</v>
      </c>
      <c r="U59">
        <v>243.52181994625261</v>
      </c>
      <c r="V59">
        <v>3.6223520818115418</v>
      </c>
      <c r="W59">
        <v>10.640095297337648</v>
      </c>
      <c r="X59">
        <v>37.469057977782491</v>
      </c>
      <c r="Y59">
        <v>0</v>
      </c>
      <c r="Z59">
        <v>1.6562832000000001</v>
      </c>
      <c r="AA59">
        <v>6.8221969572657599</v>
      </c>
      <c r="AB59">
        <v>10.036104000000003</v>
      </c>
      <c r="AC59">
        <v>4.91568</v>
      </c>
      <c r="AD59">
        <v>0</v>
      </c>
      <c r="AE59">
        <v>12.557578800000002</v>
      </c>
      <c r="AF59">
        <v>0</v>
      </c>
      <c r="AG59">
        <v>0</v>
      </c>
      <c r="AH59">
        <v>23.765352</v>
      </c>
      <c r="AI59">
        <v>0</v>
      </c>
      <c r="AJ59">
        <v>0</v>
      </c>
      <c r="AK59">
        <v>12.988689999999998</v>
      </c>
      <c r="AL59">
        <v>20.657000000000007</v>
      </c>
      <c r="AM59">
        <v>0</v>
      </c>
      <c r="AN59">
        <v>0</v>
      </c>
      <c r="AO59">
        <v>2.6136599999999999</v>
      </c>
      <c r="AP59">
        <v>2.5701811935239158</v>
      </c>
      <c r="AQ59">
        <v>0</v>
      </c>
      <c r="AR59">
        <v>2.8040000000000003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634.32655651829941</v>
      </c>
      <c r="DN59">
        <v>26.637139735088585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114.40034917036576</v>
      </c>
      <c r="L60">
        <v>20.996306272807459</v>
      </c>
      <c r="M60">
        <v>0</v>
      </c>
      <c r="N60">
        <v>30.00016540225829</v>
      </c>
      <c r="O60">
        <v>50.381133878918106</v>
      </c>
      <c r="P60">
        <v>50.926901622718049</v>
      </c>
      <c r="Q60">
        <v>2.0012038095238096</v>
      </c>
      <c r="R60">
        <v>10.769376756756754</v>
      </c>
      <c r="S60">
        <v>2.5732252702702705</v>
      </c>
      <c r="T60">
        <v>0</v>
      </c>
      <c r="U60">
        <v>243.52181994625261</v>
      </c>
      <c r="V60">
        <v>3.6223520818115418</v>
      </c>
      <c r="W60">
        <v>10.640095297337648</v>
      </c>
      <c r="X60">
        <v>37.469057977782491</v>
      </c>
      <c r="Y60">
        <v>0</v>
      </c>
      <c r="Z60">
        <v>1.6562832000000001</v>
      </c>
      <c r="AA60">
        <v>6.8221969572657599</v>
      </c>
      <c r="AB60">
        <v>10.036104000000003</v>
      </c>
      <c r="AC60">
        <v>4.91568</v>
      </c>
      <c r="AD60">
        <v>0</v>
      </c>
      <c r="AE60">
        <v>12.557578800000002</v>
      </c>
      <c r="AF60">
        <v>0</v>
      </c>
      <c r="AG60">
        <v>0</v>
      </c>
      <c r="AH60">
        <v>23.765352</v>
      </c>
      <c r="AI60">
        <v>0</v>
      </c>
      <c r="AJ60">
        <v>0</v>
      </c>
      <c r="AK60">
        <v>12.988689999999998</v>
      </c>
      <c r="AL60">
        <v>20.657000000000007</v>
      </c>
      <c r="AM60">
        <v>0</v>
      </c>
      <c r="AN60">
        <v>0</v>
      </c>
      <c r="AO60">
        <v>2.6136599999999999</v>
      </c>
      <c r="AP60">
        <v>2.5701811935239158</v>
      </c>
      <c r="AQ60">
        <v>0</v>
      </c>
      <c r="AR60">
        <v>2.8040000000000003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653.79672675340078</v>
      </c>
      <c r="DN60">
        <v>27.454736884191814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134.9384986195297</v>
      </c>
      <c r="L61">
        <v>21.892566233413259</v>
      </c>
      <c r="M61">
        <v>0</v>
      </c>
      <c r="N61">
        <v>30.00016540225829</v>
      </c>
      <c r="O61">
        <v>50.381133878918106</v>
      </c>
      <c r="P61">
        <v>50.926901622718049</v>
      </c>
      <c r="Q61">
        <v>2.0007393715341961</v>
      </c>
      <c r="R61">
        <v>10.769376756756754</v>
      </c>
      <c r="S61">
        <v>3.0013118971061092</v>
      </c>
      <c r="T61">
        <v>0</v>
      </c>
      <c r="U61">
        <v>243.52181994625261</v>
      </c>
      <c r="V61">
        <v>3.6223520818115418</v>
      </c>
      <c r="W61">
        <v>10.640095297337648</v>
      </c>
      <c r="X61">
        <v>37.469057977782491</v>
      </c>
      <c r="Y61">
        <v>0</v>
      </c>
      <c r="Z61">
        <v>1.6562832000000001</v>
      </c>
      <c r="AA61">
        <v>6.8221969572657599</v>
      </c>
      <c r="AB61">
        <v>4.7404000000000011</v>
      </c>
      <c r="AC61">
        <v>2.45784</v>
      </c>
      <c r="AD61">
        <v>0</v>
      </c>
      <c r="AE61">
        <v>12.557578800000002</v>
      </c>
      <c r="AF61">
        <v>0</v>
      </c>
      <c r="AG61">
        <v>0</v>
      </c>
      <c r="AH61">
        <v>23.765352</v>
      </c>
      <c r="AI61">
        <v>0</v>
      </c>
      <c r="AJ61">
        <v>0</v>
      </c>
      <c r="AK61">
        <v>12.988689999999998</v>
      </c>
      <c r="AL61">
        <v>21.837400000000002</v>
      </c>
      <c r="AM61">
        <v>0</v>
      </c>
      <c r="AN61">
        <v>0</v>
      </c>
      <c r="AO61">
        <v>2.8376880000000009</v>
      </c>
      <c r="AP61">
        <v>2.5701811935239158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668.68447180591306</v>
      </c>
      <c r="DN61">
        <v>28.079907430295449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155.99752998477933</v>
      </c>
      <c r="L62">
        <v>21.892566233413259</v>
      </c>
      <c r="M62">
        <v>0</v>
      </c>
      <c r="N62">
        <v>30.00016540225829</v>
      </c>
      <c r="O62">
        <v>50.381133878918106</v>
      </c>
      <c r="P62">
        <v>50.926901622718049</v>
      </c>
      <c r="Q62">
        <v>2.0007393715341961</v>
      </c>
      <c r="R62">
        <v>10.769376756756754</v>
      </c>
      <c r="S62">
        <v>3.0013118971061092</v>
      </c>
      <c r="T62">
        <v>0</v>
      </c>
      <c r="U62">
        <v>243.52181994625261</v>
      </c>
      <c r="V62">
        <v>3.6223520818115418</v>
      </c>
      <c r="W62">
        <v>10.640095297337648</v>
      </c>
      <c r="X62">
        <v>37.469057977782491</v>
      </c>
      <c r="Y62">
        <v>0</v>
      </c>
      <c r="Z62">
        <v>1.6562832000000001</v>
      </c>
      <c r="AA62">
        <v>6.96265395344476</v>
      </c>
      <c r="AB62">
        <v>4.7404000000000011</v>
      </c>
      <c r="AC62">
        <v>2.45784</v>
      </c>
      <c r="AD62">
        <v>0</v>
      </c>
      <c r="AE62">
        <v>12.557578800000002</v>
      </c>
      <c r="AF62">
        <v>0</v>
      </c>
      <c r="AG62">
        <v>0</v>
      </c>
      <c r="AH62">
        <v>23.765352</v>
      </c>
      <c r="AI62">
        <v>0</v>
      </c>
      <c r="AJ62">
        <v>0</v>
      </c>
      <c r="AK62">
        <v>12.988689999999998</v>
      </c>
      <c r="AL62">
        <v>21.837400000000002</v>
      </c>
      <c r="AM62">
        <v>0</v>
      </c>
      <c r="AN62">
        <v>0</v>
      </c>
      <c r="AO62">
        <v>2.8376880000000009</v>
      </c>
      <c r="AP62">
        <v>2.5701811935239158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689.02961760217647</v>
      </c>
      <c r="DN62">
        <v>28.93424999546059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124.79961036600106</v>
      </c>
      <c r="L63">
        <v>65.228764577317619</v>
      </c>
      <c r="M63">
        <v>0</v>
      </c>
      <c r="N63">
        <v>30.00016540225829</v>
      </c>
      <c r="O63">
        <v>50.381133878918106</v>
      </c>
      <c r="P63">
        <v>50.926901622718049</v>
      </c>
      <c r="Q63">
        <v>2.0007393715341961</v>
      </c>
      <c r="R63">
        <v>10.769376756756754</v>
      </c>
      <c r="S63">
        <v>3.0013118971061092</v>
      </c>
      <c r="T63">
        <v>0</v>
      </c>
      <c r="U63">
        <v>243.52181994625261</v>
      </c>
      <c r="V63">
        <v>3.6223520818115418</v>
      </c>
      <c r="W63">
        <v>10.640095297337648</v>
      </c>
      <c r="X63">
        <v>37.469057977782491</v>
      </c>
      <c r="Y63">
        <v>0</v>
      </c>
      <c r="Z63">
        <v>0</v>
      </c>
      <c r="AA63">
        <v>10.032642584214351</v>
      </c>
      <c r="AB63">
        <v>4.7404000000000011</v>
      </c>
      <c r="AC63">
        <v>2.45784</v>
      </c>
      <c r="AD63">
        <v>0</v>
      </c>
      <c r="AE63">
        <v>12.557578800000002</v>
      </c>
      <c r="AF63">
        <v>0</v>
      </c>
      <c r="AG63">
        <v>0</v>
      </c>
      <c r="AH63">
        <v>23.765352</v>
      </c>
      <c r="AI63">
        <v>0</v>
      </c>
      <c r="AJ63">
        <v>0</v>
      </c>
      <c r="AK63">
        <v>12.988689999999998</v>
      </c>
      <c r="AL63">
        <v>21.837400000000002</v>
      </c>
      <c r="AM63">
        <v>0</v>
      </c>
      <c r="AN63">
        <v>0</v>
      </c>
      <c r="AO63">
        <v>2.8376880000000009</v>
      </c>
      <c r="AP63">
        <v>2.5701811935239158</v>
      </c>
      <c r="AQ63">
        <v>0</v>
      </c>
      <c r="AR63">
        <v>2.8040000000000003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702.03538767900557</v>
      </c>
      <c r="DN63">
        <v>29.480464074527426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145.31715443781437</v>
      </c>
      <c r="L64">
        <v>65.228764577317619</v>
      </c>
      <c r="M64">
        <v>0</v>
      </c>
      <c r="N64">
        <v>30.00016540225829</v>
      </c>
      <c r="O64">
        <v>50.381133878918106</v>
      </c>
      <c r="P64">
        <v>50.926901622718049</v>
      </c>
      <c r="Q64">
        <v>2.0007393715341961</v>
      </c>
      <c r="R64">
        <v>10.769376756756754</v>
      </c>
      <c r="S64">
        <v>3.0013118971061092</v>
      </c>
      <c r="T64">
        <v>0</v>
      </c>
      <c r="U64">
        <v>243.52181994625261</v>
      </c>
      <c r="V64">
        <v>3.6223520818115418</v>
      </c>
      <c r="W64">
        <v>10.640095297337648</v>
      </c>
      <c r="X64">
        <v>37.469057977782491</v>
      </c>
      <c r="Y64">
        <v>0</v>
      </c>
      <c r="Z64">
        <v>0</v>
      </c>
      <c r="AA64">
        <v>10.032642584214351</v>
      </c>
      <c r="AB64">
        <v>4.7404000000000011</v>
      </c>
      <c r="AC64">
        <v>2.45784</v>
      </c>
      <c r="AD64">
        <v>0</v>
      </c>
      <c r="AE64">
        <v>12.557578800000002</v>
      </c>
      <c r="AF64">
        <v>0</v>
      </c>
      <c r="AG64">
        <v>0</v>
      </c>
      <c r="AH64">
        <v>23.765352</v>
      </c>
      <c r="AI64">
        <v>0</v>
      </c>
      <c r="AJ64">
        <v>0</v>
      </c>
      <c r="AK64">
        <v>12.988689999999998</v>
      </c>
      <c r="AL64">
        <v>21.837400000000002</v>
      </c>
      <c r="AM64">
        <v>0</v>
      </c>
      <c r="AN64">
        <v>0</v>
      </c>
      <c r="AO64">
        <v>2.8376880000000009</v>
      </c>
      <c r="AP64">
        <v>2.5701811935239158</v>
      </c>
      <c r="AQ64">
        <v>0</v>
      </c>
      <c r="AR64">
        <v>2.8040000000000003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721.72607472571758</v>
      </c>
      <c r="DN64">
        <v>30.307321099628673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145.31715443781437</v>
      </c>
      <c r="L65">
        <v>65.228764577317619</v>
      </c>
      <c r="M65">
        <v>0</v>
      </c>
      <c r="N65">
        <v>30.00016540225829</v>
      </c>
      <c r="O65">
        <v>50.381133878918106</v>
      </c>
      <c r="P65">
        <v>50.927877033735186</v>
      </c>
      <c r="Q65">
        <v>2.0007393715341961</v>
      </c>
      <c r="R65">
        <v>10.769376756756754</v>
      </c>
      <c r="S65">
        <v>3.0013118971061092</v>
      </c>
      <c r="T65">
        <v>0</v>
      </c>
      <c r="U65">
        <v>243.52181994625261</v>
      </c>
      <c r="V65">
        <v>3.6223520818115418</v>
      </c>
      <c r="W65">
        <v>10.639333167454593</v>
      </c>
      <c r="X65">
        <v>37.469057977782491</v>
      </c>
      <c r="Y65">
        <v>0</v>
      </c>
      <c r="Z65">
        <v>0</v>
      </c>
      <c r="AA65">
        <v>10.032642584214351</v>
      </c>
      <c r="AB65">
        <v>4.7404000000000011</v>
      </c>
      <c r="AC65">
        <v>2.45784</v>
      </c>
      <c r="AD65">
        <v>0</v>
      </c>
      <c r="AE65">
        <v>12.557578800000002</v>
      </c>
      <c r="AF65">
        <v>0</v>
      </c>
      <c r="AG65">
        <v>0</v>
      </c>
      <c r="AH65">
        <v>23.765352</v>
      </c>
      <c r="AI65">
        <v>0</v>
      </c>
      <c r="AJ65">
        <v>0</v>
      </c>
      <c r="AK65">
        <v>12.988689999999998</v>
      </c>
      <c r="AL65">
        <v>20.155330000000006</v>
      </c>
      <c r="AM65">
        <v>0</v>
      </c>
      <c r="AN65">
        <v>0</v>
      </c>
      <c r="AO65">
        <v>2.2402800000000003</v>
      </c>
      <c r="AP65">
        <v>2.5701811935239158</v>
      </c>
      <c r="AQ65">
        <v>0</v>
      </c>
      <c r="AR65">
        <v>2.8040000000000003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719.53866448704525</v>
      </c>
      <c r="DN65">
        <v>30.215466619434952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164.24952621553885</v>
      </c>
      <c r="L66">
        <v>65.228764577317619</v>
      </c>
      <c r="M66">
        <v>0</v>
      </c>
      <c r="N66">
        <v>30.00016540225829</v>
      </c>
      <c r="O66">
        <v>50.381133878918106</v>
      </c>
      <c r="P66">
        <v>50.927877033735186</v>
      </c>
      <c r="Q66">
        <v>2.0007393715341961</v>
      </c>
      <c r="R66">
        <v>10.769376756756754</v>
      </c>
      <c r="S66">
        <v>3.0013118971061092</v>
      </c>
      <c r="T66">
        <v>0</v>
      </c>
      <c r="U66">
        <v>243.52181994625261</v>
      </c>
      <c r="V66">
        <v>3.6223520818115418</v>
      </c>
      <c r="W66">
        <v>10.639333167454593</v>
      </c>
      <c r="X66">
        <v>37.469057977782491</v>
      </c>
      <c r="Y66">
        <v>0</v>
      </c>
      <c r="Z66">
        <v>0</v>
      </c>
      <c r="AA66">
        <v>10.032642584214351</v>
      </c>
      <c r="AB66">
        <v>4.7404000000000011</v>
      </c>
      <c r="AC66">
        <v>2.45784</v>
      </c>
      <c r="AD66">
        <v>0</v>
      </c>
      <c r="AE66">
        <v>12.557578800000002</v>
      </c>
      <c r="AF66">
        <v>0</v>
      </c>
      <c r="AG66">
        <v>0</v>
      </c>
      <c r="AH66">
        <v>23.765352</v>
      </c>
      <c r="AI66">
        <v>0</v>
      </c>
      <c r="AJ66">
        <v>0</v>
      </c>
      <c r="AK66">
        <v>12.988689999999998</v>
      </c>
      <c r="AL66">
        <v>20.155330000000006</v>
      </c>
      <c r="AM66">
        <v>0</v>
      </c>
      <c r="AN66">
        <v>0</v>
      </c>
      <c r="AO66">
        <v>2.2402800000000003</v>
      </c>
      <c r="AP66">
        <v>2.5701811935239158</v>
      </c>
      <c r="AQ66">
        <v>0</v>
      </c>
      <c r="AR66">
        <v>2.8040000000000003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737.708061682991</v>
      </c>
      <c r="DN66">
        <v>30.978441201213773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164.40431602733486</v>
      </c>
      <c r="L67">
        <v>65.228764577317619</v>
      </c>
      <c r="M67">
        <v>0</v>
      </c>
      <c r="N67">
        <v>30.00016540225829</v>
      </c>
      <c r="O67">
        <v>50.381133878918106</v>
      </c>
      <c r="P67">
        <v>50.927877033735186</v>
      </c>
      <c r="Q67">
        <v>2.0007393715341961</v>
      </c>
      <c r="R67">
        <v>10.769376756756754</v>
      </c>
      <c r="S67">
        <v>3.0013118971061092</v>
      </c>
      <c r="T67">
        <v>0</v>
      </c>
      <c r="U67">
        <v>243.52181994625261</v>
      </c>
      <c r="V67">
        <v>3.6223520818115418</v>
      </c>
      <c r="W67">
        <v>10.639333167454593</v>
      </c>
      <c r="X67">
        <v>37.469057977782491</v>
      </c>
      <c r="Y67">
        <v>0</v>
      </c>
      <c r="Z67">
        <v>0</v>
      </c>
      <c r="AA67">
        <v>10.032642584214351</v>
      </c>
      <c r="AB67">
        <v>4.7404000000000011</v>
      </c>
      <c r="AC67">
        <v>2.45784</v>
      </c>
      <c r="AD67">
        <v>0</v>
      </c>
      <c r="AE67">
        <v>12.557578800000002</v>
      </c>
      <c r="AF67">
        <v>0</v>
      </c>
      <c r="AG67">
        <v>0</v>
      </c>
      <c r="AH67">
        <v>23.765352</v>
      </c>
      <c r="AI67">
        <v>0</v>
      </c>
      <c r="AJ67">
        <v>0</v>
      </c>
      <c r="AK67">
        <v>12.988689999999998</v>
      </c>
      <c r="AL67">
        <v>20.155330000000006</v>
      </c>
      <c r="AM67">
        <v>0</v>
      </c>
      <c r="AN67">
        <v>0</v>
      </c>
      <c r="AO67">
        <v>2.2402800000000003</v>
      </c>
      <c r="AP67">
        <v>2.5701811935239158</v>
      </c>
      <c r="AQ67">
        <v>0</v>
      </c>
      <c r="AR67">
        <v>3.3648000000000002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738.39481332697278</v>
      </c>
      <c r="DN67">
        <v>31.007279369028023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164.40431602733486</v>
      </c>
      <c r="L68">
        <v>65.228764577317619</v>
      </c>
      <c r="M68">
        <v>0</v>
      </c>
      <c r="N68">
        <v>30.00016540225829</v>
      </c>
      <c r="O68">
        <v>50.381133878918106</v>
      </c>
      <c r="P68">
        <v>50.927877033735186</v>
      </c>
      <c r="Q68">
        <v>2.0007393715341961</v>
      </c>
      <c r="R68">
        <v>10.769376756756754</v>
      </c>
      <c r="S68">
        <v>3.0013118971061092</v>
      </c>
      <c r="T68">
        <v>0</v>
      </c>
      <c r="U68">
        <v>243.52181994625261</v>
      </c>
      <c r="V68">
        <v>3.6223520818115418</v>
      </c>
      <c r="W68">
        <v>10.639333167454593</v>
      </c>
      <c r="X68">
        <v>37.469057977782491</v>
      </c>
      <c r="Y68">
        <v>0</v>
      </c>
      <c r="Z68">
        <v>0</v>
      </c>
      <c r="AA68">
        <v>10.032642584214351</v>
      </c>
      <c r="AB68">
        <v>4.7404000000000011</v>
      </c>
      <c r="AC68">
        <v>2.45784</v>
      </c>
      <c r="AD68">
        <v>0</v>
      </c>
      <c r="AE68">
        <v>12.557578800000002</v>
      </c>
      <c r="AF68">
        <v>0</v>
      </c>
      <c r="AG68">
        <v>0</v>
      </c>
      <c r="AH68">
        <v>23.765352</v>
      </c>
      <c r="AI68">
        <v>0</v>
      </c>
      <c r="AJ68">
        <v>0</v>
      </c>
      <c r="AK68">
        <v>12.988689999999998</v>
      </c>
      <c r="AL68">
        <v>20.155330000000006</v>
      </c>
      <c r="AM68">
        <v>0</v>
      </c>
      <c r="AN68">
        <v>0</v>
      </c>
      <c r="AO68">
        <v>2.2402800000000003</v>
      </c>
      <c r="AP68">
        <v>2.5701811935239158</v>
      </c>
      <c r="AQ68">
        <v>0</v>
      </c>
      <c r="AR68">
        <v>3.3648000000000002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738.39481332697278</v>
      </c>
      <c r="DN68">
        <v>31.007279369028023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164.40431602733486</v>
      </c>
      <c r="L69">
        <v>65.228764577317619</v>
      </c>
      <c r="M69">
        <v>0</v>
      </c>
      <c r="N69">
        <v>30.00016540225829</v>
      </c>
      <c r="O69">
        <v>50.381133878918106</v>
      </c>
      <c r="P69">
        <v>43.864401789919931</v>
      </c>
      <c r="Q69">
        <v>2.0007393715341961</v>
      </c>
      <c r="R69">
        <v>10.769376756756754</v>
      </c>
      <c r="S69">
        <v>3.0013118971061092</v>
      </c>
      <c r="T69">
        <v>0</v>
      </c>
      <c r="U69">
        <v>243.52181994625261</v>
      </c>
      <c r="V69">
        <v>3.6223520818115418</v>
      </c>
      <c r="W69">
        <v>10.639333167454593</v>
      </c>
      <c r="X69">
        <v>37.469057977782491</v>
      </c>
      <c r="Y69">
        <v>0</v>
      </c>
      <c r="Z69">
        <v>0</v>
      </c>
      <c r="AA69">
        <v>10.032642584214351</v>
      </c>
      <c r="AB69">
        <v>5.7562000000000015</v>
      </c>
      <c r="AC69">
        <v>2.45784</v>
      </c>
      <c r="AD69">
        <v>0</v>
      </c>
      <c r="AE69">
        <v>12.557578800000002</v>
      </c>
      <c r="AF69">
        <v>0</v>
      </c>
      <c r="AG69">
        <v>0</v>
      </c>
      <c r="AH69">
        <v>23.765352</v>
      </c>
      <c r="AI69">
        <v>0</v>
      </c>
      <c r="AJ69">
        <v>0</v>
      </c>
      <c r="AK69">
        <v>12.988689999999998</v>
      </c>
      <c r="AL69">
        <v>20.155330000000006</v>
      </c>
      <c r="AM69">
        <v>0</v>
      </c>
      <c r="AN69">
        <v>0</v>
      </c>
      <c r="AO69">
        <v>2.2402800000000003</v>
      </c>
      <c r="AP69">
        <v>3.0907242200604048</v>
      </c>
      <c r="AQ69">
        <v>0</v>
      </c>
      <c r="AR69">
        <v>3.3648000000000002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733.09039439854394</v>
      </c>
      <c r="DN69">
        <v>30.784566080178109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164.40431602733486</v>
      </c>
      <c r="L70">
        <v>65.228764577317619</v>
      </c>
      <c r="M70">
        <v>0</v>
      </c>
      <c r="N70">
        <v>30.00016540225829</v>
      </c>
      <c r="O70">
        <v>50.381133878918106</v>
      </c>
      <c r="P70">
        <v>43.864401789919931</v>
      </c>
      <c r="Q70">
        <v>2.0007393715341961</v>
      </c>
      <c r="R70">
        <v>10.769376756756754</v>
      </c>
      <c r="S70">
        <v>3.0013118971061092</v>
      </c>
      <c r="T70">
        <v>0</v>
      </c>
      <c r="U70">
        <v>243.52181994625261</v>
      </c>
      <c r="V70">
        <v>3.6223520818115418</v>
      </c>
      <c r="W70">
        <v>10.639333167454593</v>
      </c>
      <c r="X70">
        <v>37.469057977782491</v>
      </c>
      <c r="Y70">
        <v>0</v>
      </c>
      <c r="Z70">
        <v>0</v>
      </c>
      <c r="AA70">
        <v>10.032642584214351</v>
      </c>
      <c r="AB70">
        <v>5.7562000000000015</v>
      </c>
      <c r="AC70">
        <v>2.45784</v>
      </c>
      <c r="AD70">
        <v>0</v>
      </c>
      <c r="AE70">
        <v>12.557578800000002</v>
      </c>
      <c r="AF70">
        <v>0</v>
      </c>
      <c r="AG70">
        <v>0</v>
      </c>
      <c r="AH70">
        <v>23.765352</v>
      </c>
      <c r="AI70">
        <v>0</v>
      </c>
      <c r="AJ70">
        <v>0</v>
      </c>
      <c r="AK70">
        <v>12.988689999999998</v>
      </c>
      <c r="AL70">
        <v>20.155330000000006</v>
      </c>
      <c r="AM70">
        <v>0</v>
      </c>
      <c r="AN70">
        <v>0</v>
      </c>
      <c r="AO70">
        <v>2.2402800000000003</v>
      </c>
      <c r="AP70">
        <v>3.0907242200604048</v>
      </c>
      <c r="AQ70">
        <v>0</v>
      </c>
      <c r="AR70">
        <v>5.6080000000000005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735.24319333694973</v>
      </c>
      <c r="DN70">
        <v>30.874967141772313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164.40431602733486</v>
      </c>
      <c r="L71">
        <v>65.228764577317619</v>
      </c>
      <c r="M71">
        <v>0</v>
      </c>
      <c r="N71">
        <v>30.00016540225829</v>
      </c>
      <c r="O71">
        <v>50.381133878918106</v>
      </c>
      <c r="P71">
        <v>43.864401789919931</v>
      </c>
      <c r="Q71">
        <v>5.0770448617631718</v>
      </c>
      <c r="R71">
        <v>3.1832629385620912</v>
      </c>
      <c r="S71">
        <v>6.2420711414790988</v>
      </c>
      <c r="T71">
        <v>0</v>
      </c>
      <c r="U71">
        <v>243.52181994625261</v>
      </c>
      <c r="V71">
        <v>3.6223520818115418</v>
      </c>
      <c r="W71">
        <v>10.639333167454593</v>
      </c>
      <c r="X71">
        <v>37.469057977782491</v>
      </c>
      <c r="Y71">
        <v>0</v>
      </c>
      <c r="Z71">
        <v>1.6484599999999998</v>
      </c>
      <c r="AA71">
        <v>10.032642584214351</v>
      </c>
      <c r="AB71">
        <v>5.7562000000000015</v>
      </c>
      <c r="AC71">
        <v>2.45784</v>
      </c>
      <c r="AD71">
        <v>0</v>
      </c>
      <c r="AE71">
        <v>12.557578800000002</v>
      </c>
      <c r="AF71">
        <v>0</v>
      </c>
      <c r="AG71">
        <v>0</v>
      </c>
      <c r="AH71">
        <v>23.765352</v>
      </c>
      <c r="AI71">
        <v>0</v>
      </c>
      <c r="AJ71">
        <v>0</v>
      </c>
      <c r="AK71">
        <v>12.988689999999998</v>
      </c>
      <c r="AL71">
        <v>20.361900000000006</v>
      </c>
      <c r="AM71">
        <v>1.32054</v>
      </c>
      <c r="AN71">
        <v>0</v>
      </c>
      <c r="AO71">
        <v>2.2402800000000003</v>
      </c>
      <c r="AP71">
        <v>3.0907242200604048</v>
      </c>
      <c r="AQ71">
        <v>0</v>
      </c>
      <c r="AR71">
        <v>5.6080000000000005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744.35668668367475</v>
      </c>
      <c r="DN71">
        <v>23.667994711454686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164.40431602733486</v>
      </c>
      <c r="L72">
        <v>65.228764577317619</v>
      </c>
      <c r="M72">
        <v>0</v>
      </c>
      <c r="N72">
        <v>30.00016540225829</v>
      </c>
      <c r="O72">
        <v>50.381133878918106</v>
      </c>
      <c r="P72">
        <v>43.864401789919931</v>
      </c>
      <c r="Q72">
        <v>5.0770448617631718</v>
      </c>
      <c r="R72">
        <v>3.2065494267739578</v>
      </c>
      <c r="S72">
        <v>6.2420711414790988</v>
      </c>
      <c r="T72">
        <v>0</v>
      </c>
      <c r="U72">
        <v>243.52181994625261</v>
      </c>
      <c r="V72">
        <v>3.6223520818115418</v>
      </c>
      <c r="W72">
        <v>10.639333167454593</v>
      </c>
      <c r="X72">
        <v>37.469057977782491</v>
      </c>
      <c r="Y72">
        <v>0</v>
      </c>
      <c r="Z72">
        <v>1.6562832000000001</v>
      </c>
      <c r="AA72">
        <v>10.032642584214351</v>
      </c>
      <c r="AB72">
        <v>5.7562000000000015</v>
      </c>
      <c r="AC72">
        <v>2.45784</v>
      </c>
      <c r="AD72">
        <v>0</v>
      </c>
      <c r="AE72">
        <v>12.557578800000002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12.988689999999998</v>
      </c>
      <c r="AL72">
        <v>20.361900000000006</v>
      </c>
      <c r="AM72">
        <v>2.6749400000000003</v>
      </c>
      <c r="AN72">
        <v>0</v>
      </c>
      <c r="AO72">
        <v>2.2402800000000003</v>
      </c>
      <c r="AP72">
        <v>3.0907242200604048</v>
      </c>
      <c r="AQ72">
        <v>0</v>
      </c>
      <c r="AR72">
        <v>5.6080000000000005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745.66400359830504</v>
      </c>
      <c r="DN72">
        <v>23.746187485036106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164.40431602733486</v>
      </c>
      <c r="L73">
        <v>65.228764577317619</v>
      </c>
      <c r="M73">
        <v>0</v>
      </c>
      <c r="N73">
        <v>30.00016540225829</v>
      </c>
      <c r="O73">
        <v>50.381133878918106</v>
      </c>
      <c r="P73">
        <v>43.864401789919931</v>
      </c>
      <c r="Q73">
        <v>5.0770448617631718</v>
      </c>
      <c r="R73">
        <v>3.425832799062134</v>
      </c>
      <c r="S73">
        <v>6.2420711414790988</v>
      </c>
      <c r="T73">
        <v>0</v>
      </c>
      <c r="U73">
        <v>243.52181994625261</v>
      </c>
      <c r="V73">
        <v>3.6223520818115418</v>
      </c>
      <c r="W73">
        <v>10.490896516910652</v>
      </c>
      <c r="X73">
        <v>37.469057977782491</v>
      </c>
      <c r="Y73">
        <v>0</v>
      </c>
      <c r="Z73">
        <v>1.6562832000000001</v>
      </c>
      <c r="AA73">
        <v>10.032642584214351</v>
      </c>
      <c r="AB73">
        <v>6.7720000000000029</v>
      </c>
      <c r="AC73">
        <v>2.45784</v>
      </c>
      <c r="AD73">
        <v>0</v>
      </c>
      <c r="AE73">
        <v>12.557578800000002</v>
      </c>
      <c r="AF73">
        <v>0</v>
      </c>
      <c r="AG73">
        <v>0</v>
      </c>
      <c r="AH73">
        <v>23.765352</v>
      </c>
      <c r="AI73">
        <v>0</v>
      </c>
      <c r="AJ73">
        <v>0</v>
      </c>
      <c r="AK73">
        <v>12.988689999999998</v>
      </c>
      <c r="AL73">
        <v>20.361900000000006</v>
      </c>
      <c r="AM73">
        <v>2.6749400000000003</v>
      </c>
      <c r="AN73">
        <v>0</v>
      </c>
      <c r="AO73">
        <v>2.2402800000000003</v>
      </c>
      <c r="AP73">
        <v>2.5701811935239158</v>
      </c>
      <c r="AQ73">
        <v>0</v>
      </c>
      <c r="AR73">
        <v>2.8040000000000003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743.30560414180468</v>
      </c>
      <c r="DN73">
        <v>23.866690636744249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164.40431602733486</v>
      </c>
      <c r="L74">
        <v>65.228764577317619</v>
      </c>
      <c r="M74">
        <v>0</v>
      </c>
      <c r="N74">
        <v>30.00016540225829</v>
      </c>
      <c r="O74">
        <v>50.381133878918106</v>
      </c>
      <c r="P74">
        <v>43.864401789919931</v>
      </c>
      <c r="Q74">
        <v>5.0770448617631718</v>
      </c>
      <c r="R74">
        <v>4.0699657069637878</v>
      </c>
      <c r="S74">
        <v>6.2420711414790988</v>
      </c>
      <c r="T74">
        <v>0</v>
      </c>
      <c r="U74">
        <v>243.52181994625261</v>
      </c>
      <c r="V74">
        <v>3.6223520818115418</v>
      </c>
      <c r="W74">
        <v>10.490896516910652</v>
      </c>
      <c r="X74">
        <v>37.469057977782491</v>
      </c>
      <c r="Y74">
        <v>0</v>
      </c>
      <c r="Z74">
        <v>1.6562832000000001</v>
      </c>
      <c r="AA74">
        <v>10.032642584214351</v>
      </c>
      <c r="AB74">
        <v>6.7720000000000029</v>
      </c>
      <c r="AC74">
        <v>2.45784</v>
      </c>
      <c r="AD74">
        <v>0</v>
      </c>
      <c r="AE74">
        <v>12.557578800000002</v>
      </c>
      <c r="AF74">
        <v>0</v>
      </c>
      <c r="AG74">
        <v>0</v>
      </c>
      <c r="AH74">
        <v>23.765352</v>
      </c>
      <c r="AI74">
        <v>0</v>
      </c>
      <c r="AJ74">
        <v>0</v>
      </c>
      <c r="AK74">
        <v>12.988689999999998</v>
      </c>
      <c r="AL74">
        <v>20.361900000000006</v>
      </c>
      <c r="AM74">
        <v>2.6749400000000003</v>
      </c>
      <c r="AN74">
        <v>0</v>
      </c>
      <c r="AO74">
        <v>2.2402800000000003</v>
      </c>
      <c r="AP74">
        <v>2.5701811935239158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743.30554832817336</v>
      </c>
      <c r="DN74">
        <v>24.510879358277183</v>
      </c>
    </row>
    <row r="75" spans="1:118">
      <c r="A75" t="s">
        <v>117</v>
      </c>
      <c r="B75">
        <v>0</v>
      </c>
      <c r="C75">
        <v>0</v>
      </c>
      <c r="D75">
        <v>0.65625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164.40431602733486</v>
      </c>
      <c r="L75">
        <v>65.228764577317619</v>
      </c>
      <c r="M75">
        <v>0</v>
      </c>
      <c r="N75">
        <v>30.00016540225829</v>
      </c>
      <c r="O75">
        <v>50.381133878918106</v>
      </c>
      <c r="P75">
        <v>43.864401789919931</v>
      </c>
      <c r="Q75">
        <v>4.9396771653543308</v>
      </c>
      <c r="R75">
        <v>5.6625152646944832</v>
      </c>
      <c r="S75">
        <v>6.5230942345924454</v>
      </c>
      <c r="T75">
        <v>0</v>
      </c>
      <c r="U75">
        <v>243.52181994625261</v>
      </c>
      <c r="V75">
        <v>3.6223520818115418</v>
      </c>
      <c r="W75">
        <v>10.490896516910652</v>
      </c>
      <c r="X75">
        <v>37.469057977782491</v>
      </c>
      <c r="Y75">
        <v>0</v>
      </c>
      <c r="Z75">
        <v>1.6562832000000001</v>
      </c>
      <c r="AA75">
        <v>10.032642584214351</v>
      </c>
      <c r="AB75">
        <v>6.7720000000000029</v>
      </c>
      <c r="AC75">
        <v>2.45784</v>
      </c>
      <c r="AD75">
        <v>0</v>
      </c>
      <c r="AE75">
        <v>12.557578800000002</v>
      </c>
      <c r="AF75">
        <v>0</v>
      </c>
      <c r="AG75">
        <v>0</v>
      </c>
      <c r="AH75">
        <v>28.864800000000002</v>
      </c>
      <c r="AI75">
        <v>0</v>
      </c>
      <c r="AJ75">
        <v>0</v>
      </c>
      <c r="AK75">
        <v>12.988689999999998</v>
      </c>
      <c r="AL75">
        <v>20.361900000000006</v>
      </c>
      <c r="AM75">
        <v>2.6749400000000003</v>
      </c>
      <c r="AN75">
        <v>0</v>
      </c>
      <c r="AO75">
        <v>2.9870400000000004</v>
      </c>
      <c r="AP75">
        <v>2.5701811935239158</v>
      </c>
      <c r="AQ75">
        <v>0</v>
      </c>
      <c r="AR75">
        <v>3.9256000000000006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750.75905533681555</v>
      </c>
      <c r="DN75">
        <v>26.417635304070288</v>
      </c>
    </row>
    <row r="76" spans="1:118">
      <c r="A76" t="s">
        <v>118</v>
      </c>
      <c r="B76">
        <v>0</v>
      </c>
      <c r="C76">
        <v>0</v>
      </c>
      <c r="D76">
        <v>1.0425101214574899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164.40431602733486</v>
      </c>
      <c r="L76">
        <v>65.228764577317619</v>
      </c>
      <c r="M76">
        <v>0</v>
      </c>
      <c r="N76">
        <v>30.00016540225829</v>
      </c>
      <c r="O76">
        <v>50.381133878918106</v>
      </c>
      <c r="P76">
        <v>43.864401789919931</v>
      </c>
      <c r="Q76">
        <v>5.0634507042253514</v>
      </c>
      <c r="R76">
        <v>5.1093986086956518</v>
      </c>
      <c r="S76">
        <v>6.6906495456341357</v>
      </c>
      <c r="T76">
        <v>0</v>
      </c>
      <c r="U76">
        <v>243.52181994625261</v>
      </c>
      <c r="V76">
        <v>3.6223520818115418</v>
      </c>
      <c r="W76">
        <v>10.490896516910652</v>
      </c>
      <c r="X76">
        <v>37.469057977782491</v>
      </c>
      <c r="Y76">
        <v>0</v>
      </c>
      <c r="Z76">
        <v>1.6562832000000001</v>
      </c>
      <c r="AA76">
        <v>10.032642584214351</v>
      </c>
      <c r="AB76">
        <v>6.7720000000000029</v>
      </c>
      <c r="AC76">
        <v>2.45784</v>
      </c>
      <c r="AD76">
        <v>0</v>
      </c>
      <c r="AE76">
        <v>12.557578800000002</v>
      </c>
      <c r="AF76">
        <v>0</v>
      </c>
      <c r="AG76">
        <v>0</v>
      </c>
      <c r="AH76">
        <v>28.864800000000002</v>
      </c>
      <c r="AI76">
        <v>0</v>
      </c>
      <c r="AJ76">
        <v>0</v>
      </c>
      <c r="AK76">
        <v>12.988689999999998</v>
      </c>
      <c r="AL76">
        <v>20.361900000000006</v>
      </c>
      <c r="AM76">
        <v>2.6749400000000003</v>
      </c>
      <c r="AN76">
        <v>0</v>
      </c>
      <c r="AO76">
        <v>2.9870400000000004</v>
      </c>
      <c r="AP76">
        <v>2.5701811935239158</v>
      </c>
      <c r="AQ76">
        <v>0</v>
      </c>
      <c r="AR76">
        <v>3.9256000000000006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751.4100634561936</v>
      </c>
      <c r="DN76">
        <v>25.891099500063596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165.03142101298741</v>
      </c>
      <c r="L77">
        <v>65.228764577317619</v>
      </c>
      <c r="M77">
        <v>0</v>
      </c>
      <c r="N77">
        <v>30.00016540225829</v>
      </c>
      <c r="O77">
        <v>50.381133878918106</v>
      </c>
      <c r="P77">
        <v>43.864401789919931</v>
      </c>
      <c r="Q77">
        <v>5.0634507042253514</v>
      </c>
      <c r="R77">
        <v>10.769909254054054</v>
      </c>
      <c r="S77">
        <v>6.6906495456341357</v>
      </c>
      <c r="T77">
        <v>0</v>
      </c>
      <c r="U77">
        <v>242.73940411246329</v>
      </c>
      <c r="V77">
        <v>4.2403296426068682</v>
      </c>
      <c r="W77">
        <v>10.490896516910652</v>
      </c>
      <c r="X77">
        <v>37.469057977782491</v>
      </c>
      <c r="Y77">
        <v>0</v>
      </c>
      <c r="Z77">
        <v>0.27940000000000004</v>
      </c>
      <c r="AA77">
        <v>10.705230943060082</v>
      </c>
      <c r="AB77">
        <v>6.7720000000000029</v>
      </c>
      <c r="AC77">
        <v>2.45784</v>
      </c>
      <c r="AD77">
        <v>0</v>
      </c>
      <c r="AE77">
        <v>12.557578800000002</v>
      </c>
      <c r="AF77">
        <v>0</v>
      </c>
      <c r="AG77">
        <v>0</v>
      </c>
      <c r="AH77">
        <v>28.864800000000002</v>
      </c>
      <c r="AI77">
        <v>0</v>
      </c>
      <c r="AJ77">
        <v>0</v>
      </c>
      <c r="AK77">
        <v>12.988689999999998</v>
      </c>
      <c r="AL77">
        <v>20.361900000000006</v>
      </c>
      <c r="AM77">
        <v>4.0144416000000005</v>
      </c>
      <c r="AN77">
        <v>0</v>
      </c>
      <c r="AO77">
        <v>3.3604200000000009</v>
      </c>
      <c r="AP77">
        <v>2.5701811935239158</v>
      </c>
      <c r="AQ77">
        <v>0</v>
      </c>
      <c r="AR77">
        <v>3.9256000000000006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751.819392315556</v>
      </c>
      <c r="DN77">
        <v>31.571024636106454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165.03142101298741</v>
      </c>
      <c r="L78">
        <v>65.228764577317619</v>
      </c>
      <c r="M78">
        <v>0</v>
      </c>
      <c r="N78">
        <v>30.00016540225829</v>
      </c>
      <c r="O78">
        <v>50.381133878918106</v>
      </c>
      <c r="P78">
        <v>43.864401789919931</v>
      </c>
      <c r="Q78">
        <v>5.0634507042253514</v>
      </c>
      <c r="R78">
        <v>10.769909254054054</v>
      </c>
      <c r="S78">
        <v>6.6906495456341357</v>
      </c>
      <c r="T78">
        <v>0</v>
      </c>
      <c r="U78">
        <v>242.73940411246329</v>
      </c>
      <c r="V78">
        <v>4.2403296426068682</v>
      </c>
      <c r="W78">
        <v>10.490896516910652</v>
      </c>
      <c r="X78">
        <v>37.469057977782491</v>
      </c>
      <c r="Y78">
        <v>0</v>
      </c>
      <c r="Z78">
        <v>0.83820000000000006</v>
      </c>
      <c r="AA78">
        <v>10.705230943060082</v>
      </c>
      <c r="AB78">
        <v>6.7720000000000029</v>
      </c>
      <c r="AC78">
        <v>4.91568</v>
      </c>
      <c r="AD78">
        <v>0</v>
      </c>
      <c r="AE78">
        <v>12.557578800000002</v>
      </c>
      <c r="AF78">
        <v>0</v>
      </c>
      <c r="AG78">
        <v>0</v>
      </c>
      <c r="AH78">
        <v>28.864800000000002</v>
      </c>
      <c r="AI78">
        <v>0</v>
      </c>
      <c r="AJ78">
        <v>0</v>
      </c>
      <c r="AK78">
        <v>12.988689999999998</v>
      </c>
      <c r="AL78">
        <v>20.361900000000006</v>
      </c>
      <c r="AM78">
        <v>4.0144416000000005</v>
      </c>
      <c r="AN78">
        <v>0</v>
      </c>
      <c r="AO78">
        <v>3.3604200000000009</v>
      </c>
      <c r="AP78">
        <v>2.5701811935239158</v>
      </c>
      <c r="AQ78">
        <v>0</v>
      </c>
      <c r="AR78">
        <v>3.9256000000000006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754.71446171136552</v>
      </c>
      <c r="DN78">
        <v>31.692595240296811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1.4530112555584708E-3</v>
      </c>
      <c r="K79">
        <v>165.03142101298741</v>
      </c>
      <c r="L79">
        <v>65.228764577317619</v>
      </c>
      <c r="M79">
        <v>0</v>
      </c>
      <c r="N79">
        <v>30.00016540225829</v>
      </c>
      <c r="O79">
        <v>50.381133878918106</v>
      </c>
      <c r="P79">
        <v>43.864401789919931</v>
      </c>
      <c r="Q79">
        <v>5.0639781021897807</v>
      </c>
      <c r="R79">
        <v>10.769909254054054</v>
      </c>
      <c r="S79">
        <v>6.6906495456341357</v>
      </c>
      <c r="T79">
        <v>0</v>
      </c>
      <c r="U79">
        <v>242.73940411246329</v>
      </c>
      <c r="V79">
        <v>4.2403296426068682</v>
      </c>
      <c r="W79">
        <v>10.485771717171719</v>
      </c>
      <c r="X79">
        <v>37.469057977782491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12.988689999999998</v>
      </c>
      <c r="AL79">
        <v>19.181500000000007</v>
      </c>
      <c r="AM79">
        <v>4.0144416000000005</v>
      </c>
      <c r="AN79">
        <v>0</v>
      </c>
      <c r="AO79">
        <v>3.3604200000000009</v>
      </c>
      <c r="AP79">
        <v>2.5701811935239158</v>
      </c>
      <c r="AQ79">
        <v>0</v>
      </c>
      <c r="AR79">
        <v>4.4864000000000006</v>
      </c>
      <c r="AS79">
        <v>2.7335999999999996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770.2774478312765</v>
      </c>
      <c r="DN79">
        <v>32.346120479073718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165.03142101298741</v>
      </c>
      <c r="L80">
        <v>65.228764577317619</v>
      </c>
      <c r="M80">
        <v>0</v>
      </c>
      <c r="N80">
        <v>30.00016540225829</v>
      </c>
      <c r="O80">
        <v>50.381133878918106</v>
      </c>
      <c r="P80">
        <v>43.864401789919931</v>
      </c>
      <c r="Q80">
        <v>5.0639781021897807</v>
      </c>
      <c r="R80">
        <v>10.769909254054054</v>
      </c>
      <c r="S80">
        <v>6.6906495456341357</v>
      </c>
      <c r="T80">
        <v>0</v>
      </c>
      <c r="U80">
        <v>242.73940411246329</v>
      </c>
      <c r="V80">
        <v>4.2403296426068682</v>
      </c>
      <c r="W80">
        <v>10.485771717171719</v>
      </c>
      <c r="X80">
        <v>37.469057977782491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12.988689999999998</v>
      </c>
      <c r="AL80">
        <v>19.181500000000007</v>
      </c>
      <c r="AM80">
        <v>4.0144416000000005</v>
      </c>
      <c r="AN80">
        <v>0</v>
      </c>
      <c r="AO80">
        <v>3.3604200000000009</v>
      </c>
      <c r="AP80">
        <v>2.5701811935239158</v>
      </c>
      <c r="AQ80">
        <v>0</v>
      </c>
      <c r="AR80">
        <v>12.337600000000004</v>
      </c>
      <c r="AS80">
        <v>2.7335999999999996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777.81084991478031</v>
      </c>
      <c r="DN80">
        <v>32.662465384314324</v>
      </c>
    </row>
    <row r="81" spans="1:118">
      <c r="A81" t="s">
        <v>123</v>
      </c>
      <c r="B81">
        <v>0</v>
      </c>
      <c r="C81">
        <v>0</v>
      </c>
      <c r="D81">
        <v>1.8561547104708567E-3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165.03142101298741</v>
      </c>
      <c r="L81">
        <v>65.228764577317619</v>
      </c>
      <c r="M81">
        <v>0</v>
      </c>
      <c r="N81">
        <v>30.00016540225829</v>
      </c>
      <c r="O81">
        <v>50.381133878918106</v>
      </c>
      <c r="P81">
        <v>43.864401789919931</v>
      </c>
      <c r="Q81">
        <v>5.0639781021897807</v>
      </c>
      <c r="R81">
        <v>10.769909254054054</v>
      </c>
      <c r="S81">
        <v>6.6906495456341357</v>
      </c>
      <c r="T81">
        <v>0</v>
      </c>
      <c r="U81">
        <v>242.73940411246329</v>
      </c>
      <c r="V81">
        <v>4.2403296426068682</v>
      </c>
      <c r="W81">
        <v>10.485771717171719</v>
      </c>
      <c r="X81">
        <v>37.469057977782491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12.988689999999998</v>
      </c>
      <c r="AL81">
        <v>19.181500000000007</v>
      </c>
      <c r="AM81">
        <v>4.0144416000000005</v>
      </c>
      <c r="AN81">
        <v>0</v>
      </c>
      <c r="AO81">
        <v>3.3604200000000009</v>
      </c>
      <c r="AP81">
        <v>2.5701811935239158</v>
      </c>
      <c r="AQ81">
        <v>0</v>
      </c>
      <c r="AR81">
        <v>12.337600000000004</v>
      </c>
      <c r="AS81">
        <v>2.7335999999999996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777.81263126645592</v>
      </c>
      <c r="DN81">
        <v>32.662540187349151</v>
      </c>
    </row>
    <row r="82" spans="1:118">
      <c r="A82" t="s">
        <v>124</v>
      </c>
      <c r="B82">
        <v>0</v>
      </c>
      <c r="C82">
        <v>0</v>
      </c>
      <c r="D82">
        <v>7.2083089373921154E-4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165.03142101298741</v>
      </c>
      <c r="L82">
        <v>65.228764577317619</v>
      </c>
      <c r="M82">
        <v>0</v>
      </c>
      <c r="N82">
        <v>30.00016540225829</v>
      </c>
      <c r="O82">
        <v>50.381133878918106</v>
      </c>
      <c r="P82">
        <v>43.864401789919931</v>
      </c>
      <c r="Q82">
        <v>5.0639781021897807</v>
      </c>
      <c r="R82">
        <v>10.769909254054054</v>
      </c>
      <c r="S82">
        <v>6.6906495456341357</v>
      </c>
      <c r="T82">
        <v>0</v>
      </c>
      <c r="U82">
        <v>242.73940411246329</v>
      </c>
      <c r="V82">
        <v>4.2403296426068682</v>
      </c>
      <c r="W82">
        <v>10.485771717171719</v>
      </c>
      <c r="X82">
        <v>37.469057977782491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12.988689999999998</v>
      </c>
      <c r="AL82">
        <v>19.181500000000007</v>
      </c>
      <c r="AM82">
        <v>4.0144416000000005</v>
      </c>
      <c r="AN82">
        <v>0</v>
      </c>
      <c r="AO82">
        <v>3.3604200000000009</v>
      </c>
      <c r="AP82">
        <v>2.5701811935239158</v>
      </c>
      <c r="AQ82">
        <v>0</v>
      </c>
      <c r="AR82">
        <v>3.0844000000000009</v>
      </c>
      <c r="AS82">
        <v>2.7335999999999996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768.93144247488158</v>
      </c>
      <c r="DN82">
        <v>32.289393655106828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165.03142101298741</v>
      </c>
      <c r="L83">
        <v>65.228764577317619</v>
      </c>
      <c r="M83">
        <v>0</v>
      </c>
      <c r="N83">
        <v>30.00016540225829</v>
      </c>
      <c r="O83">
        <v>50.381133878918106</v>
      </c>
      <c r="P83">
        <v>43.864401789919931</v>
      </c>
      <c r="Q83">
        <v>5.0639781021897807</v>
      </c>
      <c r="R83">
        <v>10.769909254054054</v>
      </c>
      <c r="S83">
        <v>6.6906495456341357</v>
      </c>
      <c r="T83">
        <v>0</v>
      </c>
      <c r="U83">
        <v>242.73940411246329</v>
      </c>
      <c r="V83">
        <v>4.2403296426068682</v>
      </c>
      <c r="W83">
        <v>10.485771717171719</v>
      </c>
      <c r="X83">
        <v>37.469057977782491</v>
      </c>
      <c r="Y83">
        <v>0</v>
      </c>
      <c r="Z83">
        <v>4.9939955999999999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12.988689999999998</v>
      </c>
      <c r="AL83">
        <v>19.181500000000007</v>
      </c>
      <c r="AM83">
        <v>4.0144416000000005</v>
      </c>
      <c r="AN83">
        <v>0</v>
      </c>
      <c r="AO83">
        <v>3.3604200000000009</v>
      </c>
      <c r="AP83">
        <v>2.5701811935239158</v>
      </c>
      <c r="AQ83">
        <v>0</v>
      </c>
      <c r="AR83">
        <v>3.0844000000000009</v>
      </c>
      <c r="AS83">
        <v>2.7335999999999996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768.93055397637454</v>
      </c>
      <c r="DN83">
        <v>32.289561322720118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165.03142101298741</v>
      </c>
      <c r="L84">
        <v>65.228764577317619</v>
      </c>
      <c r="M84">
        <v>0</v>
      </c>
      <c r="N84">
        <v>30.00016540225829</v>
      </c>
      <c r="O84">
        <v>50.381133878918106</v>
      </c>
      <c r="P84">
        <v>43.864401789919931</v>
      </c>
      <c r="Q84">
        <v>5.0639781021897807</v>
      </c>
      <c r="R84">
        <v>10.769909254054054</v>
      </c>
      <c r="S84">
        <v>6.6906495456341357</v>
      </c>
      <c r="T84">
        <v>0</v>
      </c>
      <c r="U84">
        <v>242.73940411246329</v>
      </c>
      <c r="V84">
        <v>4.2403296426068682</v>
      </c>
      <c r="W84">
        <v>10.485771717171719</v>
      </c>
      <c r="X84">
        <v>37.469057977782491</v>
      </c>
      <c r="Y84">
        <v>0</v>
      </c>
      <c r="Z84">
        <v>4.9939955999999999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12.988689999999998</v>
      </c>
      <c r="AL84">
        <v>19.181500000000007</v>
      </c>
      <c r="AM84">
        <v>4.0144416000000005</v>
      </c>
      <c r="AN84">
        <v>0</v>
      </c>
      <c r="AO84">
        <v>3.3604200000000009</v>
      </c>
      <c r="AP84">
        <v>2.5701811935239158</v>
      </c>
      <c r="AQ84">
        <v>0</v>
      </c>
      <c r="AR84">
        <v>3.0844000000000009</v>
      </c>
      <c r="AS84">
        <v>2.7335999999999996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768.93055397637454</v>
      </c>
      <c r="DN84">
        <v>32.289561322720118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165.03142101298741</v>
      </c>
      <c r="L85">
        <v>65.228764577317619</v>
      </c>
      <c r="M85">
        <v>0</v>
      </c>
      <c r="N85">
        <v>30.00016540225829</v>
      </c>
      <c r="O85">
        <v>50.381133878918106</v>
      </c>
      <c r="P85">
        <v>43.864401789919931</v>
      </c>
      <c r="Q85">
        <v>5.0639781021897807</v>
      </c>
      <c r="R85">
        <v>10.769909254054054</v>
      </c>
      <c r="S85">
        <v>6.6906495456341357</v>
      </c>
      <c r="T85">
        <v>0</v>
      </c>
      <c r="U85">
        <v>242.73940411246329</v>
      </c>
      <c r="V85">
        <v>4.2403296426068682</v>
      </c>
      <c r="W85">
        <v>10.485771717171719</v>
      </c>
      <c r="X85">
        <v>37.469057977782491</v>
      </c>
      <c r="Y85">
        <v>0</v>
      </c>
      <c r="Z85">
        <v>1.6562832000000001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12.988689999999998</v>
      </c>
      <c r="AL85">
        <v>19.181500000000007</v>
      </c>
      <c r="AM85">
        <v>4.0144416000000005</v>
      </c>
      <c r="AN85">
        <v>0</v>
      </c>
      <c r="AO85">
        <v>3.3604200000000009</v>
      </c>
      <c r="AP85">
        <v>2.5701811935239158</v>
      </c>
      <c r="AQ85">
        <v>0</v>
      </c>
      <c r="AR85">
        <v>3.0844000000000009</v>
      </c>
      <c r="AS85">
        <v>2.7335999999999996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765.72735134037453</v>
      </c>
      <c r="DN85">
        <v>32.15505155872011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165.03142101298741</v>
      </c>
      <c r="L86">
        <v>65.228764577317619</v>
      </c>
      <c r="M86">
        <v>0</v>
      </c>
      <c r="N86">
        <v>30.00016540225829</v>
      </c>
      <c r="O86">
        <v>50.381133878918106</v>
      </c>
      <c r="P86">
        <v>43.864401789919931</v>
      </c>
      <c r="Q86">
        <v>5.0639781021897807</v>
      </c>
      <c r="R86">
        <v>10.769909254054054</v>
      </c>
      <c r="S86">
        <v>6.6906495456341357</v>
      </c>
      <c r="T86">
        <v>0</v>
      </c>
      <c r="U86">
        <v>242.73940411246329</v>
      </c>
      <c r="V86">
        <v>4.2403296426068682</v>
      </c>
      <c r="W86">
        <v>10.485771717171719</v>
      </c>
      <c r="X86">
        <v>37.469057977782491</v>
      </c>
      <c r="Y86">
        <v>0</v>
      </c>
      <c r="Z86">
        <v>0</v>
      </c>
      <c r="AA86">
        <v>10.705230943060082</v>
      </c>
      <c r="AB86">
        <v>10.036104000000003</v>
      </c>
      <c r="AC86">
        <v>7.3809581492068483</v>
      </c>
      <c r="AD86">
        <v>0</v>
      </c>
      <c r="AE86">
        <v>12.557578800000002</v>
      </c>
      <c r="AF86">
        <v>0</v>
      </c>
      <c r="AG86">
        <v>0</v>
      </c>
      <c r="AH86">
        <v>26.459400000000002</v>
      </c>
      <c r="AI86">
        <v>0</v>
      </c>
      <c r="AJ86">
        <v>0</v>
      </c>
      <c r="AK86">
        <v>12.988689999999998</v>
      </c>
      <c r="AL86">
        <v>19.181500000000007</v>
      </c>
      <c r="AM86">
        <v>2.6817120000000005</v>
      </c>
      <c r="AN86">
        <v>0</v>
      </c>
      <c r="AO86">
        <v>3.3604200000000009</v>
      </c>
      <c r="AP86">
        <v>2.5701811935239158</v>
      </c>
      <c r="AQ86">
        <v>0</v>
      </c>
      <c r="AR86">
        <v>4.2059999999999995</v>
      </c>
      <c r="AS86">
        <v>2.7335999999999996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755.11686883566551</v>
      </c>
      <c r="DN86">
        <v>31.709493263429106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165.03142101298741</v>
      </c>
      <c r="L87">
        <v>65.228764577317619</v>
      </c>
      <c r="M87">
        <v>0</v>
      </c>
      <c r="N87">
        <v>30.00016540225829</v>
      </c>
      <c r="O87">
        <v>50.381133878918106</v>
      </c>
      <c r="P87">
        <v>43.864401789919931</v>
      </c>
      <c r="Q87">
        <v>5.0639781021897807</v>
      </c>
      <c r="R87">
        <v>10.769909254054054</v>
      </c>
      <c r="S87">
        <v>6.6906495456341357</v>
      </c>
      <c r="T87">
        <v>0</v>
      </c>
      <c r="U87">
        <v>242.73940411246329</v>
      </c>
      <c r="V87">
        <v>4.2403296426068682</v>
      </c>
      <c r="W87">
        <v>10.485771717171719</v>
      </c>
      <c r="X87">
        <v>37.469057977782491</v>
      </c>
      <c r="Y87">
        <v>0</v>
      </c>
      <c r="Z87">
        <v>0</v>
      </c>
      <c r="AA87">
        <v>10.705230943060082</v>
      </c>
      <c r="AB87">
        <v>10.036104000000003</v>
      </c>
      <c r="AC87">
        <v>7.3809581492068483</v>
      </c>
      <c r="AD87">
        <v>0</v>
      </c>
      <c r="AE87">
        <v>12.557578800000002</v>
      </c>
      <c r="AF87">
        <v>0</v>
      </c>
      <c r="AG87">
        <v>0</v>
      </c>
      <c r="AH87">
        <v>26.459400000000002</v>
      </c>
      <c r="AI87">
        <v>0</v>
      </c>
      <c r="AJ87">
        <v>0</v>
      </c>
      <c r="AK87">
        <v>12.988689999999998</v>
      </c>
      <c r="AL87">
        <v>19.181500000000007</v>
      </c>
      <c r="AM87">
        <v>2.6817120000000005</v>
      </c>
      <c r="AN87">
        <v>0</v>
      </c>
      <c r="AO87">
        <v>3.3604200000000009</v>
      </c>
      <c r="AP87">
        <v>3.0907242200604048</v>
      </c>
      <c r="AQ87">
        <v>0</v>
      </c>
      <c r="AR87">
        <v>4.2059999999999995</v>
      </c>
      <c r="AS87">
        <v>2.7335999999999996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755.61640365101493</v>
      </c>
      <c r="DN87">
        <v>31.730501474616133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165.03142101298741</v>
      </c>
      <c r="L88">
        <v>65.228764577317619</v>
      </c>
      <c r="M88">
        <v>0</v>
      </c>
      <c r="N88">
        <v>30.00016540225829</v>
      </c>
      <c r="O88">
        <v>50.381133878918106</v>
      </c>
      <c r="P88">
        <v>43.864401789919931</v>
      </c>
      <c r="Q88">
        <v>5.0639781021897807</v>
      </c>
      <c r="R88">
        <v>10.769909254054054</v>
      </c>
      <c r="S88">
        <v>6.6906495456341357</v>
      </c>
      <c r="T88">
        <v>0</v>
      </c>
      <c r="U88">
        <v>242.73940411246329</v>
      </c>
      <c r="V88">
        <v>4.2403296426068682</v>
      </c>
      <c r="W88">
        <v>10.485771717171719</v>
      </c>
      <c r="X88">
        <v>37.469057977782491</v>
      </c>
      <c r="Y88">
        <v>0</v>
      </c>
      <c r="Z88">
        <v>0</v>
      </c>
      <c r="AA88">
        <v>10.705230943060082</v>
      </c>
      <c r="AB88">
        <v>10.036104000000003</v>
      </c>
      <c r="AC88">
        <v>7.3809581492068483</v>
      </c>
      <c r="AD88">
        <v>0</v>
      </c>
      <c r="AE88">
        <v>12.557578800000002</v>
      </c>
      <c r="AF88">
        <v>0</v>
      </c>
      <c r="AG88">
        <v>0</v>
      </c>
      <c r="AH88">
        <v>26.459400000000002</v>
      </c>
      <c r="AI88">
        <v>0</v>
      </c>
      <c r="AJ88">
        <v>0</v>
      </c>
      <c r="AK88">
        <v>12.988689999999998</v>
      </c>
      <c r="AL88">
        <v>19.181500000000007</v>
      </c>
      <c r="AM88">
        <v>2.6817120000000005</v>
      </c>
      <c r="AN88">
        <v>0</v>
      </c>
      <c r="AO88">
        <v>3.3604200000000009</v>
      </c>
      <c r="AP88">
        <v>3.0907242200604048</v>
      </c>
      <c r="AQ88">
        <v>0</v>
      </c>
      <c r="AR88">
        <v>4.2059999999999995</v>
      </c>
      <c r="AS88">
        <v>2.7335999999999996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755.61640365101493</v>
      </c>
      <c r="DN88">
        <v>31.730501474616133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165.03142101298741</v>
      </c>
      <c r="L89">
        <v>65.228764577317619</v>
      </c>
      <c r="M89">
        <v>0</v>
      </c>
      <c r="N89">
        <v>30.00016540225829</v>
      </c>
      <c r="O89">
        <v>50.381133878918106</v>
      </c>
      <c r="P89">
        <v>43.864401789919931</v>
      </c>
      <c r="Q89">
        <v>5.0639781021897807</v>
      </c>
      <c r="R89">
        <v>10.769909254054054</v>
      </c>
      <c r="S89">
        <v>6.6906495456341357</v>
      </c>
      <c r="T89">
        <v>0</v>
      </c>
      <c r="U89">
        <v>242.73940411246329</v>
      </c>
      <c r="V89">
        <v>4.2403296426068682</v>
      </c>
      <c r="W89">
        <v>10.485771717171719</v>
      </c>
      <c r="X89">
        <v>37.469057977782491</v>
      </c>
      <c r="Y89">
        <v>0</v>
      </c>
      <c r="Z89">
        <v>0</v>
      </c>
      <c r="AA89">
        <v>10.705230943060082</v>
      </c>
      <c r="AB89">
        <v>10.036104000000003</v>
      </c>
      <c r="AC89">
        <v>7.3809581492068483</v>
      </c>
      <c r="AD89">
        <v>0</v>
      </c>
      <c r="AE89">
        <v>12.557578800000002</v>
      </c>
      <c r="AF89">
        <v>0</v>
      </c>
      <c r="AG89">
        <v>0</v>
      </c>
      <c r="AH89">
        <v>26.459400000000002</v>
      </c>
      <c r="AI89">
        <v>0</v>
      </c>
      <c r="AJ89">
        <v>0</v>
      </c>
      <c r="AK89">
        <v>12.988689999999998</v>
      </c>
      <c r="AL89">
        <v>19.181500000000007</v>
      </c>
      <c r="AM89">
        <v>2.6817120000000005</v>
      </c>
      <c r="AN89">
        <v>0</v>
      </c>
      <c r="AO89">
        <v>3.3604200000000009</v>
      </c>
      <c r="AP89">
        <v>3.0907242200604048</v>
      </c>
      <c r="AQ89">
        <v>0</v>
      </c>
      <c r="AR89">
        <v>5.0472000000000001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756.25973824628966</v>
      </c>
      <c r="DN89">
        <v>31.75751687934147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165.03142101298741</v>
      </c>
      <c r="L90">
        <v>65.228764577317619</v>
      </c>
      <c r="M90">
        <v>0</v>
      </c>
      <c r="N90">
        <v>30.00016540225829</v>
      </c>
      <c r="O90">
        <v>50.381133878918106</v>
      </c>
      <c r="P90">
        <v>43.864401789919931</v>
      </c>
      <c r="Q90">
        <v>5.0634507042253514</v>
      </c>
      <c r="R90">
        <v>10.769909254054054</v>
      </c>
      <c r="S90">
        <v>6.6906495456341357</v>
      </c>
      <c r="T90">
        <v>0</v>
      </c>
      <c r="U90">
        <v>242.73940411246329</v>
      </c>
      <c r="V90">
        <v>4.2403296426068682</v>
      </c>
      <c r="W90">
        <v>10.485771717171719</v>
      </c>
      <c r="X90">
        <v>37.469057977782491</v>
      </c>
      <c r="Y90">
        <v>0</v>
      </c>
      <c r="Z90">
        <v>3.3125664000000001</v>
      </c>
      <c r="AA90">
        <v>10.705230943060082</v>
      </c>
      <c r="AB90">
        <v>10.036104000000003</v>
      </c>
      <c r="AC90">
        <v>7.3809581492068483</v>
      </c>
      <c r="AD90">
        <v>0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12.988689999999998</v>
      </c>
      <c r="AL90">
        <v>19.181500000000007</v>
      </c>
      <c r="AM90">
        <v>2.6817120000000005</v>
      </c>
      <c r="AN90">
        <v>0</v>
      </c>
      <c r="AO90">
        <v>3.3604200000000009</v>
      </c>
      <c r="AP90">
        <v>3.0907242200604048</v>
      </c>
      <c r="AQ90">
        <v>0</v>
      </c>
      <c r="AR90">
        <v>5.0472000000000001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768.25662845685656</v>
      </c>
      <c r="DN90">
        <v>32.261293670810126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2.8162054869519589E-4</v>
      </c>
      <c r="K91">
        <v>165.03142101298741</v>
      </c>
      <c r="L91">
        <v>65.228764577317619</v>
      </c>
      <c r="M91">
        <v>0</v>
      </c>
      <c r="N91">
        <v>30.00016540225829</v>
      </c>
      <c r="O91">
        <v>50.381133878918106</v>
      </c>
      <c r="P91">
        <v>43.864401789919931</v>
      </c>
      <c r="Q91">
        <v>5.0634507042253514</v>
      </c>
      <c r="R91">
        <v>10.769909254054054</v>
      </c>
      <c r="S91">
        <v>6.6906495456341357</v>
      </c>
      <c r="T91">
        <v>0</v>
      </c>
      <c r="U91">
        <v>242.73940411246329</v>
      </c>
      <c r="V91">
        <v>4.2403296426068682</v>
      </c>
      <c r="W91">
        <v>10.485771717171719</v>
      </c>
      <c r="X91">
        <v>37.469057977782491</v>
      </c>
      <c r="Y91">
        <v>0</v>
      </c>
      <c r="Z91">
        <v>3.3125664000000001</v>
      </c>
      <c r="AA91">
        <v>10.705230943060082</v>
      </c>
      <c r="AB91">
        <v>10.036104000000003</v>
      </c>
      <c r="AC91">
        <v>7.3809581492068483</v>
      </c>
      <c r="AD91">
        <v>0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12.988689999999998</v>
      </c>
      <c r="AL91">
        <v>19.181500000000007</v>
      </c>
      <c r="AM91">
        <v>2.6817120000000005</v>
      </c>
      <c r="AN91">
        <v>0</v>
      </c>
      <c r="AO91">
        <v>3.3604200000000009</v>
      </c>
      <c r="AP91">
        <v>3.0907242200604048</v>
      </c>
      <c r="AQ91">
        <v>0</v>
      </c>
      <c r="AR91">
        <v>4.2059999999999995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767.4501289184509</v>
      </c>
      <c r="DN91">
        <v>32.226874829764633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1.8224310471141832E-3</v>
      </c>
      <c r="K92">
        <v>165.03142101298741</v>
      </c>
      <c r="L92">
        <v>65.228764577317619</v>
      </c>
      <c r="M92">
        <v>0</v>
      </c>
      <c r="N92">
        <v>30.00016540225829</v>
      </c>
      <c r="O92">
        <v>50.381133878918106</v>
      </c>
      <c r="P92">
        <v>43.864401789919931</v>
      </c>
      <c r="Q92">
        <v>5.0634507042253514</v>
      </c>
      <c r="R92">
        <v>10.769909254054054</v>
      </c>
      <c r="S92">
        <v>6.6906495456341357</v>
      </c>
      <c r="T92">
        <v>0</v>
      </c>
      <c r="U92">
        <v>242.73940411246329</v>
      </c>
      <c r="V92">
        <v>4.2403296426068682</v>
      </c>
      <c r="W92">
        <v>10.485771717171719</v>
      </c>
      <c r="X92">
        <v>37.469057977782491</v>
      </c>
      <c r="Y92">
        <v>0</v>
      </c>
      <c r="Z92">
        <v>3.3125664000000001</v>
      </c>
      <c r="AA92">
        <v>10.705230943060082</v>
      </c>
      <c r="AB92">
        <v>10.036104000000003</v>
      </c>
      <c r="AC92">
        <v>7.3809581492068483</v>
      </c>
      <c r="AD92">
        <v>0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12.988689999999998</v>
      </c>
      <c r="AL92">
        <v>19.181500000000007</v>
      </c>
      <c r="AM92">
        <v>2.6817120000000005</v>
      </c>
      <c r="AN92">
        <v>0</v>
      </c>
      <c r="AO92">
        <v>3.3604200000000009</v>
      </c>
      <c r="AP92">
        <v>3.0907242200604048</v>
      </c>
      <c r="AQ92">
        <v>0</v>
      </c>
      <c r="AR92">
        <v>3.0844000000000009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766.37772944924802</v>
      </c>
      <c r="DN92">
        <v>32.179215109465915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1.8224310471020436E-3</v>
      </c>
      <c r="K93">
        <v>165.03142101298741</v>
      </c>
      <c r="L93">
        <v>65.228764577317619</v>
      </c>
      <c r="M93">
        <v>0</v>
      </c>
      <c r="N93">
        <v>30.00016540225829</v>
      </c>
      <c r="O93">
        <v>50.381133878918106</v>
      </c>
      <c r="P93">
        <v>43.864401789919931</v>
      </c>
      <c r="Q93">
        <v>5.0634507042253514</v>
      </c>
      <c r="R93">
        <v>10.769909254054054</v>
      </c>
      <c r="S93">
        <v>6.6906495456341357</v>
      </c>
      <c r="T93">
        <v>0</v>
      </c>
      <c r="U93">
        <v>242.73940411246329</v>
      </c>
      <c r="V93">
        <v>4.2403296426068682</v>
      </c>
      <c r="W93">
        <v>10.485771717171719</v>
      </c>
      <c r="X93">
        <v>37.469057977782491</v>
      </c>
      <c r="Y93">
        <v>0</v>
      </c>
      <c r="Z93">
        <v>3.3125664000000001</v>
      </c>
      <c r="AA93">
        <v>10.705230943060082</v>
      </c>
      <c r="AB93">
        <v>10.036104000000003</v>
      </c>
      <c r="AC93">
        <v>7.3809581492068483</v>
      </c>
      <c r="AD93">
        <v>0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12.988689999999998</v>
      </c>
      <c r="AL93">
        <v>19.181500000000007</v>
      </c>
      <c r="AM93">
        <v>2.6817120000000005</v>
      </c>
      <c r="AN93">
        <v>0</v>
      </c>
      <c r="AO93">
        <v>3.3604200000000009</v>
      </c>
      <c r="AP93">
        <v>2.5701811935239158</v>
      </c>
      <c r="AQ93">
        <v>0</v>
      </c>
      <c r="AR93">
        <v>3.0844000000000009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765.87819463389849</v>
      </c>
      <c r="DN93">
        <v>32.158206898278912</v>
      </c>
    </row>
    <row r="94" spans="1:118">
      <c r="A94" t="s">
        <v>136</v>
      </c>
      <c r="B94">
        <v>0</v>
      </c>
      <c r="C94">
        <v>0</v>
      </c>
      <c r="D94">
        <v>9.0170142273591472E-4</v>
      </c>
      <c r="E94">
        <v>0</v>
      </c>
      <c r="F94">
        <v>0</v>
      </c>
      <c r="G94">
        <v>0</v>
      </c>
      <c r="H94">
        <v>0</v>
      </c>
      <c r="I94">
        <v>0</v>
      </c>
      <c r="J94">
        <v>1.6078167478594967E-3</v>
      </c>
      <c r="K94">
        <v>165.03142101298741</v>
      </c>
      <c r="L94">
        <v>65.228764577317619</v>
      </c>
      <c r="M94">
        <v>0</v>
      </c>
      <c r="N94">
        <v>30.00016540225829</v>
      </c>
      <c r="O94">
        <v>50.381133878918106</v>
      </c>
      <c r="P94">
        <v>43.864401789919931</v>
      </c>
      <c r="Q94">
        <v>5.0634507042253514</v>
      </c>
      <c r="R94">
        <v>10.769909254054054</v>
      </c>
      <c r="S94">
        <v>6.6906495456341357</v>
      </c>
      <c r="T94">
        <v>0</v>
      </c>
      <c r="U94">
        <v>242.73940411246329</v>
      </c>
      <c r="V94">
        <v>4.2403296426068682</v>
      </c>
      <c r="W94">
        <v>10.485771717171719</v>
      </c>
      <c r="X94">
        <v>37.469057977782491</v>
      </c>
      <c r="Y94">
        <v>0</v>
      </c>
      <c r="Z94">
        <v>1.6562832000000001</v>
      </c>
      <c r="AA94">
        <v>10.705230943060082</v>
      </c>
      <c r="AB94">
        <v>10.036104000000003</v>
      </c>
      <c r="AC94">
        <v>7.3809581492068483</v>
      </c>
      <c r="AD94">
        <v>0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12.988689999999998</v>
      </c>
      <c r="AL94">
        <v>19.181500000000007</v>
      </c>
      <c r="AM94">
        <v>2.6817120000000005</v>
      </c>
      <c r="AN94">
        <v>0</v>
      </c>
      <c r="AO94">
        <v>3.3604200000000009</v>
      </c>
      <c r="AP94">
        <v>2.5701811935239158</v>
      </c>
      <c r="AQ94">
        <v>0</v>
      </c>
      <c r="AR94">
        <v>3.0844000000000009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764.28952494875386</v>
      </c>
      <c r="DN94">
        <v>32.091280470547005</v>
      </c>
    </row>
    <row r="95" spans="1:118">
      <c r="A95" t="s">
        <v>137</v>
      </c>
      <c r="B95">
        <v>0</v>
      </c>
      <c r="C95">
        <v>0</v>
      </c>
      <c r="D95">
        <v>3.5931397379993559E-4</v>
      </c>
      <c r="E95">
        <v>0</v>
      </c>
      <c r="F95">
        <v>0</v>
      </c>
      <c r="G95">
        <v>0</v>
      </c>
      <c r="H95">
        <v>0</v>
      </c>
      <c r="I95">
        <v>0</v>
      </c>
      <c r="J95">
        <v>1.5305693640146987E-3</v>
      </c>
      <c r="K95">
        <v>165.03142101298741</v>
      </c>
      <c r="L95">
        <v>65.228764577317619</v>
      </c>
      <c r="M95">
        <v>0</v>
      </c>
      <c r="N95">
        <v>30.00016540225829</v>
      </c>
      <c r="O95">
        <v>50.381133878918106</v>
      </c>
      <c r="P95">
        <v>43.864401789919931</v>
      </c>
      <c r="Q95">
        <v>5.0634507042253514</v>
      </c>
      <c r="R95">
        <v>10.769909254054054</v>
      </c>
      <c r="S95">
        <v>6.6906495456341357</v>
      </c>
      <c r="T95">
        <v>0</v>
      </c>
      <c r="U95">
        <v>242.73940411246329</v>
      </c>
      <c r="V95">
        <v>4.2403296426068682</v>
      </c>
      <c r="W95">
        <v>10.681115879828328</v>
      </c>
      <c r="X95">
        <v>37.469057977782491</v>
      </c>
      <c r="Y95">
        <v>0</v>
      </c>
      <c r="Z95">
        <v>0.27940000000000004</v>
      </c>
      <c r="AA95">
        <v>10.694796994772497</v>
      </c>
      <c r="AB95">
        <v>10.036104000000003</v>
      </c>
      <c r="AC95">
        <v>4.91568</v>
      </c>
      <c r="AD95">
        <v>0</v>
      </c>
      <c r="AE95">
        <v>12.557578800000002</v>
      </c>
      <c r="AF95">
        <v>0</v>
      </c>
      <c r="AG95">
        <v>0</v>
      </c>
      <c r="AH95">
        <v>26.459400000000002</v>
      </c>
      <c r="AI95">
        <v>0</v>
      </c>
      <c r="AJ95">
        <v>0</v>
      </c>
      <c r="AK95">
        <v>12.988689999999998</v>
      </c>
      <c r="AL95">
        <v>19.181500000000007</v>
      </c>
      <c r="AM95">
        <v>2.6817120000000005</v>
      </c>
      <c r="AN95">
        <v>0</v>
      </c>
      <c r="AO95">
        <v>3.3604200000000009</v>
      </c>
      <c r="AP95">
        <v>2.5701811935239158</v>
      </c>
      <c r="AQ95">
        <v>0</v>
      </c>
      <c r="AR95">
        <v>3.0844000000000009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751.96081453842862</v>
      </c>
      <c r="DN95">
        <v>31.573492111201436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1.635328259320736E-3</v>
      </c>
      <c r="K96">
        <v>165.03142101298741</v>
      </c>
      <c r="L96">
        <v>65.228764577317619</v>
      </c>
      <c r="M96">
        <v>0</v>
      </c>
      <c r="N96">
        <v>30.00016540225829</v>
      </c>
      <c r="O96">
        <v>50.381133878918106</v>
      </c>
      <c r="P96">
        <v>43.864401789919931</v>
      </c>
      <c r="Q96">
        <v>5.0634507042253514</v>
      </c>
      <c r="R96">
        <v>10.769909254054054</v>
      </c>
      <c r="S96">
        <v>6.6906495456341357</v>
      </c>
      <c r="T96">
        <v>0</v>
      </c>
      <c r="U96">
        <v>242.73940411246329</v>
      </c>
      <c r="V96">
        <v>4.2403296426068682</v>
      </c>
      <c r="W96">
        <v>10.681115879828328</v>
      </c>
      <c r="X96">
        <v>37.469057977782491</v>
      </c>
      <c r="Y96">
        <v>0</v>
      </c>
      <c r="Z96">
        <v>0.27940000000000004</v>
      </c>
      <c r="AA96">
        <v>10.694796994772497</v>
      </c>
      <c r="AB96">
        <v>10.036104000000003</v>
      </c>
      <c r="AC96">
        <v>4.91568</v>
      </c>
      <c r="AD96">
        <v>0</v>
      </c>
      <c r="AE96">
        <v>12.557578800000002</v>
      </c>
      <c r="AF96">
        <v>0</v>
      </c>
      <c r="AG96">
        <v>0</v>
      </c>
      <c r="AH96">
        <v>26.459400000000002</v>
      </c>
      <c r="AI96">
        <v>0</v>
      </c>
      <c r="AJ96">
        <v>0</v>
      </c>
      <c r="AK96">
        <v>12.988689999999998</v>
      </c>
      <c r="AL96">
        <v>19.181500000000007</v>
      </c>
      <c r="AM96">
        <v>1.3408560000000003</v>
      </c>
      <c r="AN96">
        <v>0</v>
      </c>
      <c r="AO96">
        <v>3.3604200000000009</v>
      </c>
      <c r="AP96">
        <v>2.5701811935239158</v>
      </c>
      <c r="AQ96">
        <v>0</v>
      </c>
      <c r="AR96">
        <v>3.0844000000000009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750.67365025139463</v>
      </c>
      <c r="DN96">
        <v>31.519545843156966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1.8224310471114853E-3</v>
      </c>
      <c r="K97">
        <v>165.03142101298741</v>
      </c>
      <c r="L97">
        <v>65.228764577317619</v>
      </c>
      <c r="M97">
        <v>0</v>
      </c>
      <c r="N97">
        <v>30.00016540225829</v>
      </c>
      <c r="O97">
        <v>50.381133878918106</v>
      </c>
      <c r="P97">
        <v>47.184736208406306</v>
      </c>
      <c r="Q97">
        <v>5.0634507042253514</v>
      </c>
      <c r="R97">
        <v>10.769909254054054</v>
      </c>
      <c r="S97">
        <v>6.6906495456341357</v>
      </c>
      <c r="T97">
        <v>0</v>
      </c>
      <c r="U97">
        <v>242.73940411246329</v>
      </c>
      <c r="V97">
        <v>4.2403296426068682</v>
      </c>
      <c r="W97">
        <v>10.681115879828328</v>
      </c>
      <c r="X97">
        <v>37.469057977782491</v>
      </c>
      <c r="Y97">
        <v>0</v>
      </c>
      <c r="Z97">
        <v>0.27940000000000004</v>
      </c>
      <c r="AA97">
        <v>10.694796994772497</v>
      </c>
      <c r="AB97">
        <v>10.036104000000003</v>
      </c>
      <c r="AC97">
        <v>4.91568</v>
      </c>
      <c r="AD97">
        <v>0</v>
      </c>
      <c r="AE97">
        <v>12.557578800000002</v>
      </c>
      <c r="AF97">
        <v>0</v>
      </c>
      <c r="AG97">
        <v>0</v>
      </c>
      <c r="AH97">
        <v>26.459400000000002</v>
      </c>
      <c r="AI97">
        <v>0</v>
      </c>
      <c r="AJ97">
        <v>0</v>
      </c>
      <c r="AK97">
        <v>12.988689999999998</v>
      </c>
      <c r="AL97">
        <v>19.181500000000007</v>
      </c>
      <c r="AM97">
        <v>0</v>
      </c>
      <c r="AN97">
        <v>0</v>
      </c>
      <c r="AO97">
        <v>3.3604200000000009</v>
      </c>
      <c r="AP97">
        <v>2.5701811935239158</v>
      </c>
      <c r="AQ97">
        <v>0</v>
      </c>
      <c r="AR97">
        <v>3.0844000000000009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752.57335570842622</v>
      </c>
      <c r="DN97">
        <v>31.599505907399447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1.9461326266944983E-3</v>
      </c>
      <c r="K98">
        <v>165.03142101298741</v>
      </c>
      <c r="L98">
        <v>65.228764577317619</v>
      </c>
      <c r="M98">
        <v>0</v>
      </c>
      <c r="N98">
        <v>30.00016540225829</v>
      </c>
      <c r="O98">
        <v>50.381133878918106</v>
      </c>
      <c r="P98">
        <v>49.401301775559268</v>
      </c>
      <c r="Q98">
        <v>5.0634507042253514</v>
      </c>
      <c r="R98">
        <v>10.769909254054054</v>
      </c>
      <c r="S98">
        <v>6.6906495456341357</v>
      </c>
      <c r="T98">
        <v>0</v>
      </c>
      <c r="U98">
        <v>242.73940411246329</v>
      </c>
      <c r="V98">
        <v>4.2403296426068682</v>
      </c>
      <c r="W98">
        <v>10.681115879828328</v>
      </c>
      <c r="X98">
        <v>37.469057977782491</v>
      </c>
      <c r="Y98">
        <v>0</v>
      </c>
      <c r="Z98">
        <v>0.27940000000000004</v>
      </c>
      <c r="AA98">
        <v>10.433948287582925</v>
      </c>
      <c r="AB98">
        <v>10.036104000000003</v>
      </c>
      <c r="AC98">
        <v>4.91568</v>
      </c>
      <c r="AD98">
        <v>0</v>
      </c>
      <c r="AE98">
        <v>12.557578800000002</v>
      </c>
      <c r="AF98">
        <v>0</v>
      </c>
      <c r="AG98">
        <v>0</v>
      </c>
      <c r="AH98">
        <v>26.459400000000002</v>
      </c>
      <c r="AI98">
        <v>0</v>
      </c>
      <c r="AJ98">
        <v>0</v>
      </c>
      <c r="AK98">
        <v>12.988689999999998</v>
      </c>
      <c r="AL98">
        <v>19.181500000000007</v>
      </c>
      <c r="AM98">
        <v>0</v>
      </c>
      <c r="AN98">
        <v>0</v>
      </c>
      <c r="AO98">
        <v>3.3604200000000009</v>
      </c>
      <c r="AP98">
        <v>2.5701811935239158</v>
      </c>
      <c r="AQ98">
        <v>0</v>
      </c>
      <c r="AR98">
        <v>3.0844000000000009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754.45026293646936</v>
      </c>
      <c r="DN98">
        <v>31.67843924089938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4.2564953061455897E-4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3.4804429858677024E-6</v>
      </c>
      <c r="K99">
        <f t="shared" si="2"/>
        <v>3.3942363146972783</v>
      </c>
      <c r="L99">
        <f t="shared" si="2"/>
        <v>1.1119559862795854</v>
      </c>
      <c r="M99">
        <f t="shared" si="2"/>
        <v>0</v>
      </c>
      <c r="N99">
        <f t="shared" si="2"/>
        <v>0.72000396965419733</v>
      </c>
      <c r="O99">
        <f t="shared" si="2"/>
        <v>1.2091472130940364</v>
      </c>
      <c r="P99">
        <f t="shared" si="2"/>
        <v>1.171492174211296</v>
      </c>
      <c r="Q99">
        <f t="shared" si="2"/>
        <v>9.2897989650432153E-2</v>
      </c>
      <c r="R99">
        <f t="shared" si="2"/>
        <v>0.24848214084523462</v>
      </c>
      <c r="S99">
        <f t="shared" si="2"/>
        <v>0.11824842057410477</v>
      </c>
      <c r="T99">
        <f t="shared" si="2"/>
        <v>0</v>
      </c>
      <c r="U99">
        <f t="shared" si="2"/>
        <v>5.8325445511159142</v>
      </c>
      <c r="V99">
        <f t="shared" si="2"/>
        <v>9.0335326547851147E-2</v>
      </c>
      <c r="W99">
        <f t="shared" si="2"/>
        <v>0.25507533908768149</v>
      </c>
      <c r="X99">
        <f t="shared" si="2"/>
        <v>0.89925739146678074</v>
      </c>
      <c r="Y99">
        <f t="shared" si="2"/>
        <v>0</v>
      </c>
      <c r="Z99">
        <f t="shared" si="2"/>
        <v>4.286331280000006E-2</v>
      </c>
      <c r="AA99">
        <f t="shared" si="2"/>
        <v>0.22072074533978775</v>
      </c>
      <c r="AB99">
        <f t="shared" si="2"/>
        <v>0.22109902800000045</v>
      </c>
      <c r="AC99">
        <f t="shared" si="2"/>
        <v>0.13773015732778382</v>
      </c>
      <c r="AD99">
        <f t="shared" si="2"/>
        <v>0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0.69671208299999976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0.48631004499999986</v>
      </c>
      <c r="AM99">
        <f t="shared" si="2"/>
        <v>2.7084952600000007E-2</v>
      </c>
      <c r="AN99">
        <f t="shared" si="2"/>
        <v>0</v>
      </c>
      <c r="AO99">
        <f t="shared" si="2"/>
        <v>6.5845563000000065E-2</v>
      </c>
      <c r="AP99">
        <f t="shared" si="2"/>
        <v>6.9329824346828717E-2</v>
      </c>
      <c r="AQ99">
        <f t="shared" si="2"/>
        <v>0</v>
      </c>
      <c r="AR99">
        <f t="shared" si="2"/>
        <v>0.10269650000000001</v>
      </c>
      <c r="AS99">
        <f t="shared" si="2"/>
        <v>7.818095999999998E-2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17.193774394147585</v>
      </c>
      <c r="DN99">
        <f t="shared" si="3"/>
        <v>0.71201517566480754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9.4092292697769668</v>
      </c>
      <c r="L3">
        <v>578.50199259607871</v>
      </c>
      <c r="M3">
        <v>28.228338430173292</v>
      </c>
      <c r="N3">
        <v>36.241950423429778</v>
      </c>
      <c r="O3">
        <v>0</v>
      </c>
      <c r="P3">
        <v>31.523199797160245</v>
      </c>
      <c r="Q3">
        <v>6.1299843505477298</v>
      </c>
      <c r="R3">
        <v>13.008657223587221</v>
      </c>
      <c r="S3">
        <v>8.0983837677725123</v>
      </c>
      <c r="T3">
        <v>0</v>
      </c>
      <c r="U3">
        <v>53.234888030293931</v>
      </c>
      <c r="V3">
        <v>4.371804236669103</v>
      </c>
      <c r="W3">
        <v>12.378240083656081</v>
      </c>
      <c r="X3">
        <v>45.002464239722627</v>
      </c>
      <c r="Y3">
        <v>0</v>
      </c>
      <c r="Z3">
        <v>2.0007000000000006</v>
      </c>
      <c r="AA3">
        <v>12.116950702079276</v>
      </c>
      <c r="AB3">
        <v>12.12276</v>
      </c>
      <c r="AC3">
        <v>8.9169460386367216</v>
      </c>
      <c r="AD3">
        <v>0</v>
      </c>
      <c r="AE3">
        <v>15.166195200000002</v>
      </c>
      <c r="AF3">
        <v>2.7225000000000001</v>
      </c>
      <c r="AG3">
        <v>12.22180752</v>
      </c>
      <c r="AH3">
        <v>35.881690000000006</v>
      </c>
      <c r="AI3">
        <v>0</v>
      </c>
      <c r="AJ3">
        <v>0</v>
      </c>
      <c r="AK3">
        <v>15.688789999999997</v>
      </c>
      <c r="AL3">
        <v>0</v>
      </c>
      <c r="AM3">
        <v>3.2311000000000001</v>
      </c>
      <c r="AN3">
        <v>0.99475999999999998</v>
      </c>
      <c r="AO3">
        <v>3.1569720000000001</v>
      </c>
      <c r="AP3">
        <v>4.0874763241648129</v>
      </c>
      <c r="AQ3">
        <v>13.917599999999997</v>
      </c>
      <c r="AR3">
        <v>2.7096000000000009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941.43618752320276</v>
      </c>
      <c r="DN3">
        <v>39.533592710546259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9.4092292697769668</v>
      </c>
      <c r="L4">
        <v>578.50199259607871</v>
      </c>
      <c r="M4">
        <v>28.228338430173292</v>
      </c>
      <c r="N4">
        <v>36.241950423429778</v>
      </c>
      <c r="O4">
        <v>0</v>
      </c>
      <c r="P4">
        <v>31.523199797160245</v>
      </c>
      <c r="Q4">
        <v>6.1299843505477298</v>
      </c>
      <c r="R4">
        <v>13.008657223587221</v>
      </c>
      <c r="S4">
        <v>8.0983837677725123</v>
      </c>
      <c r="T4">
        <v>0</v>
      </c>
      <c r="U4">
        <v>53.241950615430795</v>
      </c>
      <c r="V4">
        <v>4.371804236669103</v>
      </c>
      <c r="W4">
        <v>13.41131330472103</v>
      </c>
      <c r="X4">
        <v>45.002464239722627</v>
      </c>
      <c r="Y4">
        <v>0</v>
      </c>
      <c r="Z4">
        <v>2.0007000000000006</v>
      </c>
      <c r="AA4">
        <v>12.116950702079276</v>
      </c>
      <c r="AB4">
        <v>12.12276</v>
      </c>
      <c r="AC4">
        <v>8.9169460386367216</v>
      </c>
      <c r="AD4">
        <v>0</v>
      </c>
      <c r="AE4">
        <v>15.166195200000002</v>
      </c>
      <c r="AF4">
        <v>2.7225000000000001</v>
      </c>
      <c r="AG4">
        <v>12.22180752</v>
      </c>
      <c r="AH4">
        <v>35.881690000000006</v>
      </c>
      <c r="AI4">
        <v>0</v>
      </c>
      <c r="AJ4">
        <v>0</v>
      </c>
      <c r="AK4">
        <v>15.688789999999997</v>
      </c>
      <c r="AL4">
        <v>0</v>
      </c>
      <c r="AM4">
        <v>3.2311000000000001</v>
      </c>
      <c r="AN4">
        <v>0.99475999999999998</v>
      </c>
      <c r="AO4">
        <v>3.1569720000000001</v>
      </c>
      <c r="AP4">
        <v>4.0874763241648129</v>
      </c>
      <c r="AQ4">
        <v>13.917599999999997</v>
      </c>
      <c r="AR4">
        <v>2.7096000000000009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942.43440594610718</v>
      </c>
      <c r="DN4">
        <v>39.575510093843576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9.4092292697769668</v>
      </c>
      <c r="L5">
        <v>578.50199259607871</v>
      </c>
      <c r="M5">
        <v>28.228338430173292</v>
      </c>
      <c r="N5">
        <v>36.241950423429778</v>
      </c>
      <c r="O5">
        <v>0</v>
      </c>
      <c r="P5">
        <v>31.523199797160245</v>
      </c>
      <c r="Q5">
        <v>6.1299843505477298</v>
      </c>
      <c r="R5">
        <v>13.008657223587221</v>
      </c>
      <c r="S5">
        <v>8.0983837677725123</v>
      </c>
      <c r="T5">
        <v>0</v>
      </c>
      <c r="U5">
        <v>53.241950615430795</v>
      </c>
      <c r="V5">
        <v>4.371804236669103</v>
      </c>
      <c r="W5">
        <v>13.041794557489581</v>
      </c>
      <c r="X5">
        <v>45.002464239722627</v>
      </c>
      <c r="Y5">
        <v>0</v>
      </c>
      <c r="Z5">
        <v>2.0007000000000006</v>
      </c>
      <c r="AA5">
        <v>12.116950702079276</v>
      </c>
      <c r="AB5">
        <v>12.12276</v>
      </c>
      <c r="AC5">
        <v>8.9169460386367216</v>
      </c>
      <c r="AD5">
        <v>0</v>
      </c>
      <c r="AE5">
        <v>15.166195200000002</v>
      </c>
      <c r="AF5">
        <v>2.7225000000000001</v>
      </c>
      <c r="AG5">
        <v>12.22180752</v>
      </c>
      <c r="AH5">
        <v>35.881690000000006</v>
      </c>
      <c r="AI5">
        <v>0</v>
      </c>
      <c r="AJ5">
        <v>0</v>
      </c>
      <c r="AK5">
        <v>15.688789999999997</v>
      </c>
      <c r="AL5">
        <v>0</v>
      </c>
      <c r="AM5">
        <v>1.5950999999999997</v>
      </c>
      <c r="AN5">
        <v>0.99475999999999998</v>
      </c>
      <c r="AO5">
        <v>3.1569720000000001</v>
      </c>
      <c r="AP5">
        <v>4.0874763241648129</v>
      </c>
      <c r="AQ5">
        <v>9.2783999999999995</v>
      </c>
      <c r="AR5">
        <v>14.902800000000004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947.75928322027846</v>
      </c>
      <c r="DN5">
        <v>39.799114072440879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9.4092292697769668</v>
      </c>
      <c r="L6">
        <v>578.50199259607871</v>
      </c>
      <c r="M6">
        <v>28.228338430173292</v>
      </c>
      <c r="N6">
        <v>36.241950423429778</v>
      </c>
      <c r="O6">
        <v>0</v>
      </c>
      <c r="P6">
        <v>31.523199797160245</v>
      </c>
      <c r="Q6">
        <v>6.1299843505477298</v>
      </c>
      <c r="R6">
        <v>13.008657223587221</v>
      </c>
      <c r="S6">
        <v>8.0983837677725123</v>
      </c>
      <c r="T6">
        <v>0</v>
      </c>
      <c r="U6">
        <v>53.241950615430795</v>
      </c>
      <c r="V6">
        <v>4.371804236669103</v>
      </c>
      <c r="W6">
        <v>13.041794557489581</v>
      </c>
      <c r="X6">
        <v>45.002464239722627</v>
      </c>
      <c r="Y6">
        <v>0</v>
      </c>
      <c r="Z6">
        <v>2.0007000000000006</v>
      </c>
      <c r="AA6">
        <v>12.116950702079276</v>
      </c>
      <c r="AB6">
        <v>12.12276</v>
      </c>
      <c r="AC6">
        <v>8.9169460386367216</v>
      </c>
      <c r="AD6">
        <v>0</v>
      </c>
      <c r="AE6">
        <v>15.166195200000002</v>
      </c>
      <c r="AF6">
        <v>2.7225000000000001</v>
      </c>
      <c r="AG6">
        <v>12.22180752</v>
      </c>
      <c r="AH6">
        <v>35.881690000000006</v>
      </c>
      <c r="AI6">
        <v>0</v>
      </c>
      <c r="AJ6">
        <v>0</v>
      </c>
      <c r="AK6">
        <v>15.688789999999997</v>
      </c>
      <c r="AL6">
        <v>0</v>
      </c>
      <c r="AM6">
        <v>0</v>
      </c>
      <c r="AN6">
        <v>0.99475999999999998</v>
      </c>
      <c r="AO6">
        <v>3.1569720000000001</v>
      </c>
      <c r="AP6">
        <v>4.0874763241648129</v>
      </c>
      <c r="AQ6">
        <v>9.2783999999999995</v>
      </c>
      <c r="AR6">
        <v>14.902800000000004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946.22846586994081</v>
      </c>
      <c r="DN6">
        <v>39.734831422778463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9.4092292697769668</v>
      </c>
      <c r="L7">
        <v>578.50199259607871</v>
      </c>
      <c r="M7">
        <v>28.228338430173292</v>
      </c>
      <c r="N7">
        <v>36.241950423429778</v>
      </c>
      <c r="O7">
        <v>0</v>
      </c>
      <c r="P7">
        <v>31.523199797160245</v>
      </c>
      <c r="Q7">
        <v>6.1299843505477298</v>
      </c>
      <c r="R7">
        <v>13.008657223587221</v>
      </c>
      <c r="S7">
        <v>8.0983837677725123</v>
      </c>
      <c r="T7">
        <v>0</v>
      </c>
      <c r="U7">
        <v>53.241950615430795</v>
      </c>
      <c r="V7">
        <v>4.371804236669103</v>
      </c>
      <c r="W7">
        <v>13.041794557489581</v>
      </c>
      <c r="X7">
        <v>45.002464239722627</v>
      </c>
      <c r="Y7">
        <v>0</v>
      </c>
      <c r="Z7">
        <v>2.0007000000000006</v>
      </c>
      <c r="AA7">
        <v>12.116950702079276</v>
      </c>
      <c r="AB7">
        <v>12.12276</v>
      </c>
      <c r="AC7">
        <v>8.9169460386367216</v>
      </c>
      <c r="AD7">
        <v>0</v>
      </c>
      <c r="AE7">
        <v>15.166195200000002</v>
      </c>
      <c r="AF7">
        <v>2.7225000000000001</v>
      </c>
      <c r="AG7">
        <v>12.22180752</v>
      </c>
      <c r="AH7">
        <v>35.881690000000006</v>
      </c>
      <c r="AI7">
        <v>0</v>
      </c>
      <c r="AJ7">
        <v>0</v>
      </c>
      <c r="AK7">
        <v>15.688789999999997</v>
      </c>
      <c r="AL7">
        <v>0</v>
      </c>
      <c r="AM7">
        <v>0</v>
      </c>
      <c r="AN7">
        <v>0.99475999999999998</v>
      </c>
      <c r="AO7">
        <v>3.1569720000000001</v>
      </c>
      <c r="AP7">
        <v>4.0874763241648129</v>
      </c>
      <c r="AQ7">
        <v>4.6391999999999998</v>
      </c>
      <c r="AR7">
        <v>3.387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924.38742140357124</v>
      </c>
      <c r="DN7">
        <v>38.817675889147985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9.4092292697769668</v>
      </c>
      <c r="L8">
        <v>578.50199259607871</v>
      </c>
      <c r="M8">
        <v>28.228338430173292</v>
      </c>
      <c r="N8">
        <v>36.241950423429778</v>
      </c>
      <c r="O8">
        <v>0</v>
      </c>
      <c r="P8">
        <v>31.523199797160245</v>
      </c>
      <c r="Q8">
        <v>6.1299843505477298</v>
      </c>
      <c r="R8">
        <v>13.008657223587221</v>
      </c>
      <c r="S8">
        <v>8.0983837677725123</v>
      </c>
      <c r="T8">
        <v>0</v>
      </c>
      <c r="U8">
        <v>53.241950615430795</v>
      </c>
      <c r="V8">
        <v>4.371804236669103</v>
      </c>
      <c r="W8">
        <v>13.041794557489581</v>
      </c>
      <c r="X8">
        <v>45.002464239722627</v>
      </c>
      <c r="Y8">
        <v>0</v>
      </c>
      <c r="Z8">
        <v>2.0007000000000006</v>
      </c>
      <c r="AA8">
        <v>12.116950702079276</v>
      </c>
      <c r="AB8">
        <v>12.12276</v>
      </c>
      <c r="AC8">
        <v>8.9169460386367216</v>
      </c>
      <c r="AD8">
        <v>0</v>
      </c>
      <c r="AE8">
        <v>15.166195200000002</v>
      </c>
      <c r="AF8">
        <v>2.7225000000000001</v>
      </c>
      <c r="AG8">
        <v>12.22180752</v>
      </c>
      <c r="AH8">
        <v>35.881690000000006</v>
      </c>
      <c r="AI8">
        <v>0</v>
      </c>
      <c r="AJ8">
        <v>0</v>
      </c>
      <c r="AK8">
        <v>15.688789999999997</v>
      </c>
      <c r="AL8">
        <v>0</v>
      </c>
      <c r="AM8">
        <v>0</v>
      </c>
      <c r="AN8">
        <v>0.99475999999999998</v>
      </c>
      <c r="AO8">
        <v>3.1569720000000001</v>
      </c>
      <c r="AP8">
        <v>4.0874763241648129</v>
      </c>
      <c r="AQ8">
        <v>4.6391999999999998</v>
      </c>
      <c r="AR8">
        <v>2.7096000000000009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923.34125213904895</v>
      </c>
      <c r="DN8">
        <v>38.773745153670319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9.4092292697769668</v>
      </c>
      <c r="L9">
        <v>484.20910025197406</v>
      </c>
      <c r="M9">
        <v>28.228338430173292</v>
      </c>
      <c r="N9">
        <v>36.241950423429778</v>
      </c>
      <c r="O9">
        <v>0</v>
      </c>
      <c r="P9">
        <v>31.523199797160245</v>
      </c>
      <c r="Q9">
        <v>3.0347819028117362</v>
      </c>
      <c r="R9">
        <v>13.008657223587221</v>
      </c>
      <c r="S9">
        <v>5.1587423797139138</v>
      </c>
      <c r="T9">
        <v>0</v>
      </c>
      <c r="U9">
        <v>53.241950615430795</v>
      </c>
      <c r="V9">
        <v>4.371804236669103</v>
      </c>
      <c r="W9">
        <v>13.041794557489581</v>
      </c>
      <c r="X9">
        <v>45.002464239722627</v>
      </c>
      <c r="Y9">
        <v>0</v>
      </c>
      <c r="Z9">
        <v>2.0007000000000006</v>
      </c>
      <c r="AA9">
        <v>12.116950702079276</v>
      </c>
      <c r="AB9">
        <v>12.12276</v>
      </c>
      <c r="AC9">
        <v>8.9169460386367216</v>
      </c>
      <c r="AD9">
        <v>0</v>
      </c>
      <c r="AE9">
        <v>15.166195200000002</v>
      </c>
      <c r="AF9">
        <v>2.7225000000000001</v>
      </c>
      <c r="AG9">
        <v>12.22180752</v>
      </c>
      <c r="AH9">
        <v>35.881690000000006</v>
      </c>
      <c r="AI9">
        <v>0</v>
      </c>
      <c r="AJ9">
        <v>0</v>
      </c>
      <c r="AK9">
        <v>15.688789999999997</v>
      </c>
      <c r="AL9">
        <v>0</v>
      </c>
      <c r="AM9">
        <v>0</v>
      </c>
      <c r="AN9">
        <v>0.99475999999999998</v>
      </c>
      <c r="AO9">
        <v>3.1569720000000001</v>
      </c>
      <c r="AP9">
        <v>4.0874763241648129</v>
      </c>
      <c r="AQ9">
        <v>0</v>
      </c>
      <c r="AR9">
        <v>2.7096000000000009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822.60448397897596</v>
      </c>
      <c r="DN9">
        <v>34.543577133844252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9.4092292697769668</v>
      </c>
      <c r="L10">
        <v>390.00518215823467</v>
      </c>
      <c r="M10">
        <v>28.228338430173292</v>
      </c>
      <c r="N10">
        <v>36.241950423429778</v>
      </c>
      <c r="O10">
        <v>0</v>
      </c>
      <c r="P10">
        <v>31.523199797160245</v>
      </c>
      <c r="Q10">
        <v>2.9986688079061143</v>
      </c>
      <c r="R10">
        <v>13.008657223587221</v>
      </c>
      <c r="S10">
        <v>5.0026523489932879</v>
      </c>
      <c r="T10">
        <v>0</v>
      </c>
      <c r="U10">
        <v>53.241950615430795</v>
      </c>
      <c r="V10">
        <v>4.371804236669103</v>
      </c>
      <c r="W10">
        <v>13.041794557489581</v>
      </c>
      <c r="X10">
        <v>45.002464239722627</v>
      </c>
      <c r="Y10">
        <v>0</v>
      </c>
      <c r="Z10">
        <v>2.0007000000000006</v>
      </c>
      <c r="AA10">
        <v>12.116950702079276</v>
      </c>
      <c r="AB10">
        <v>12.12276</v>
      </c>
      <c r="AC10">
        <v>8.9169460386367216</v>
      </c>
      <c r="AD10">
        <v>0</v>
      </c>
      <c r="AE10">
        <v>15.166195200000002</v>
      </c>
      <c r="AF10">
        <v>2.7225000000000001</v>
      </c>
      <c r="AG10">
        <v>12.22180752</v>
      </c>
      <c r="AH10">
        <v>35.881690000000006</v>
      </c>
      <c r="AI10">
        <v>0</v>
      </c>
      <c r="AJ10">
        <v>0</v>
      </c>
      <c r="AK10">
        <v>15.688789999999997</v>
      </c>
      <c r="AL10">
        <v>0</v>
      </c>
      <c r="AM10">
        <v>0</v>
      </c>
      <c r="AN10">
        <v>0.99475999999999998</v>
      </c>
      <c r="AO10">
        <v>3.1569720000000001</v>
      </c>
      <c r="AP10">
        <v>4.0874763241648129</v>
      </c>
      <c r="AQ10">
        <v>0</v>
      </c>
      <c r="AR10">
        <v>2.7096000000000009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732.01252571637701</v>
      </c>
      <c r="DN10">
        <v>30.739414177077606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9.7111770923983638</v>
      </c>
      <c r="L11">
        <v>400.00932809625249</v>
      </c>
      <c r="M11">
        <v>28.228338430173292</v>
      </c>
      <c r="N11">
        <v>36.241950423429778</v>
      </c>
      <c r="O11">
        <v>0</v>
      </c>
      <c r="P11">
        <v>31.523199797160245</v>
      </c>
      <c r="Q11">
        <v>3.0019098335854761</v>
      </c>
      <c r="R11">
        <v>13.008657223587221</v>
      </c>
      <c r="S11">
        <v>5.0018297872340423</v>
      </c>
      <c r="T11">
        <v>0</v>
      </c>
      <c r="U11">
        <v>53.241950615430795</v>
      </c>
      <c r="V11">
        <v>4.371804236669103</v>
      </c>
      <c r="W11">
        <v>13.041794557489581</v>
      </c>
      <c r="X11">
        <v>45.002464239722627</v>
      </c>
      <c r="Y11">
        <v>0</v>
      </c>
      <c r="Z11">
        <v>2.0007000000000006</v>
      </c>
      <c r="AA11">
        <v>12.116950702079276</v>
      </c>
      <c r="AB11">
        <v>12.12276</v>
      </c>
      <c r="AC11">
        <v>8.9169460386367216</v>
      </c>
      <c r="AD11">
        <v>0</v>
      </c>
      <c r="AE11">
        <v>15.166195200000002</v>
      </c>
      <c r="AF11">
        <v>2.7225000000000001</v>
      </c>
      <c r="AG11">
        <v>12.22180752</v>
      </c>
      <c r="AH11">
        <v>35.881690000000006</v>
      </c>
      <c r="AI11">
        <v>0</v>
      </c>
      <c r="AJ11">
        <v>0</v>
      </c>
      <c r="AK11">
        <v>15.688789999999997</v>
      </c>
      <c r="AL11">
        <v>0</v>
      </c>
      <c r="AM11">
        <v>0</v>
      </c>
      <c r="AN11">
        <v>0.99475999999999998</v>
      </c>
      <c r="AO11">
        <v>3.1569720000000001</v>
      </c>
      <c r="AP11">
        <v>4.0874763241648129</v>
      </c>
      <c r="AQ11">
        <v>0</v>
      </c>
      <c r="AR11">
        <v>3.387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742.55570570324994</v>
      </c>
      <c r="DN11">
        <v>31.182146414763899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9.4092696147967523</v>
      </c>
      <c r="L12">
        <v>380.00886881791411</v>
      </c>
      <c r="M12">
        <v>28.228338430173292</v>
      </c>
      <c r="N12">
        <v>36.241950423429778</v>
      </c>
      <c r="O12">
        <v>0</v>
      </c>
      <c r="P12">
        <v>31.523199797160245</v>
      </c>
      <c r="Q12">
        <v>3.0019098335854761</v>
      </c>
      <c r="R12">
        <v>13.008657223587221</v>
      </c>
      <c r="S12">
        <v>5.0018297872340423</v>
      </c>
      <c r="T12">
        <v>0</v>
      </c>
      <c r="U12">
        <v>53.241950615430795</v>
      </c>
      <c r="V12">
        <v>4.371804236669103</v>
      </c>
      <c r="W12">
        <v>13.041794557489581</v>
      </c>
      <c r="X12">
        <v>45.002464239722627</v>
      </c>
      <c r="Y12">
        <v>0</v>
      </c>
      <c r="Z12">
        <v>2.0007000000000006</v>
      </c>
      <c r="AA12">
        <v>12.116950702079276</v>
      </c>
      <c r="AB12">
        <v>12.12276</v>
      </c>
      <c r="AC12">
        <v>8.9169460386367216</v>
      </c>
      <c r="AD12">
        <v>0</v>
      </c>
      <c r="AE12">
        <v>15.166195200000002</v>
      </c>
      <c r="AF12">
        <v>2.7225000000000001</v>
      </c>
      <c r="AG12">
        <v>12.22180752</v>
      </c>
      <c r="AH12">
        <v>35.881690000000006</v>
      </c>
      <c r="AI12">
        <v>0</v>
      </c>
      <c r="AJ12">
        <v>0</v>
      </c>
      <c r="AK12">
        <v>15.688789999999997</v>
      </c>
      <c r="AL12">
        <v>0</v>
      </c>
      <c r="AM12">
        <v>0</v>
      </c>
      <c r="AN12">
        <v>0.99475999999999998</v>
      </c>
      <c r="AO12">
        <v>3.1569720000000001</v>
      </c>
      <c r="AP12">
        <v>4.0874763241648129</v>
      </c>
      <c r="AQ12">
        <v>0</v>
      </c>
      <c r="AR12">
        <v>3.387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723.07152432568398</v>
      </c>
      <c r="DN12">
        <v>30.363961036389817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9.4092696147967523</v>
      </c>
      <c r="L13">
        <v>380.00299184978849</v>
      </c>
      <c r="M13">
        <v>28.228338430173292</v>
      </c>
      <c r="N13">
        <v>36.241950423429778</v>
      </c>
      <c r="O13">
        <v>0</v>
      </c>
      <c r="P13">
        <v>31.523199797160245</v>
      </c>
      <c r="Q13">
        <v>3.6475970227670751</v>
      </c>
      <c r="R13">
        <v>13.008657223587221</v>
      </c>
      <c r="S13">
        <v>5.210611273792094</v>
      </c>
      <c r="T13">
        <v>0</v>
      </c>
      <c r="U13">
        <v>53.241950615430795</v>
      </c>
      <c r="V13">
        <v>4.371804236669103</v>
      </c>
      <c r="W13">
        <v>13.041794557489581</v>
      </c>
      <c r="X13">
        <v>45.002464239722627</v>
      </c>
      <c r="Y13">
        <v>0</v>
      </c>
      <c r="Z13">
        <v>2.0007000000000006</v>
      </c>
      <c r="AA13">
        <v>12.116950702079276</v>
      </c>
      <c r="AB13">
        <v>12.12276</v>
      </c>
      <c r="AC13">
        <v>8.9169460386367216</v>
      </c>
      <c r="AD13">
        <v>0</v>
      </c>
      <c r="AE13">
        <v>15.166195200000002</v>
      </c>
      <c r="AF13">
        <v>2.7225000000000001</v>
      </c>
      <c r="AG13">
        <v>12.22180752</v>
      </c>
      <c r="AH13">
        <v>35.881690000000006</v>
      </c>
      <c r="AI13">
        <v>0</v>
      </c>
      <c r="AJ13">
        <v>0</v>
      </c>
      <c r="AK13">
        <v>15.688789999999997</v>
      </c>
      <c r="AL13">
        <v>0</v>
      </c>
      <c r="AM13">
        <v>0</v>
      </c>
      <c r="AN13">
        <v>0.99475999999999998</v>
      </c>
      <c r="AO13">
        <v>3.1569720000000001</v>
      </c>
      <c r="AP13">
        <v>4.0874763241648129</v>
      </c>
      <c r="AQ13">
        <v>0</v>
      </c>
      <c r="AR13">
        <v>3.387</v>
      </c>
      <c r="AS13">
        <v>2.9714399999999994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723.96513205031681</v>
      </c>
      <c r="DN13">
        <v>30.401485019371101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9.4092696147967523</v>
      </c>
      <c r="L14">
        <v>350.00306466441924</v>
      </c>
      <c r="M14">
        <v>28.228338430173292</v>
      </c>
      <c r="N14">
        <v>36.241950423429778</v>
      </c>
      <c r="O14">
        <v>0</v>
      </c>
      <c r="P14">
        <v>31.523199797160245</v>
      </c>
      <c r="Q14">
        <v>3.6475970227670751</v>
      </c>
      <c r="R14">
        <v>13.008657223587221</v>
      </c>
      <c r="S14">
        <v>5.210611273792094</v>
      </c>
      <c r="T14">
        <v>0</v>
      </c>
      <c r="U14">
        <v>53.241950615430795</v>
      </c>
      <c r="V14">
        <v>4.371804236669103</v>
      </c>
      <c r="W14">
        <v>13.041794557489581</v>
      </c>
      <c r="X14">
        <v>45.002464239722627</v>
      </c>
      <c r="Y14">
        <v>0</v>
      </c>
      <c r="Z14">
        <v>2.0007000000000006</v>
      </c>
      <c r="AA14">
        <v>12.116950702079276</v>
      </c>
      <c r="AB14">
        <v>12.12276</v>
      </c>
      <c r="AC14">
        <v>8.9169460386367216</v>
      </c>
      <c r="AD14">
        <v>0</v>
      </c>
      <c r="AE14">
        <v>15.166195200000002</v>
      </c>
      <c r="AF14">
        <v>2.7225000000000001</v>
      </c>
      <c r="AG14">
        <v>12.22180752</v>
      </c>
      <c r="AH14">
        <v>35.881690000000006</v>
      </c>
      <c r="AI14">
        <v>0</v>
      </c>
      <c r="AJ14">
        <v>0</v>
      </c>
      <c r="AK14">
        <v>15.688789999999997</v>
      </c>
      <c r="AL14">
        <v>0</v>
      </c>
      <c r="AM14">
        <v>0</v>
      </c>
      <c r="AN14">
        <v>0.99475999999999998</v>
      </c>
      <c r="AO14">
        <v>3.1569720000000001</v>
      </c>
      <c r="AP14">
        <v>4.0874763241648129</v>
      </c>
      <c r="AQ14">
        <v>0</v>
      </c>
      <c r="AR14">
        <v>3.387</v>
      </c>
      <c r="AS14">
        <v>2.9714399999999994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695.17420193051782</v>
      </c>
      <c r="DN14">
        <v>29.192487953800729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9.4091777690851348</v>
      </c>
      <c r="L15">
        <v>330.00264916257026</v>
      </c>
      <c r="M15">
        <v>28.228338430173292</v>
      </c>
      <c r="N15">
        <v>36.241950423429778</v>
      </c>
      <c r="O15">
        <v>0</v>
      </c>
      <c r="P15">
        <v>31.523199797160245</v>
      </c>
      <c r="Q15">
        <v>3.6475970227670751</v>
      </c>
      <c r="R15">
        <v>13.008657223587221</v>
      </c>
      <c r="S15">
        <v>5.210611273792094</v>
      </c>
      <c r="T15">
        <v>0</v>
      </c>
      <c r="U15">
        <v>53.241950615430795</v>
      </c>
      <c r="V15">
        <v>4.371804236669103</v>
      </c>
      <c r="W15">
        <v>13.041794557489581</v>
      </c>
      <c r="X15">
        <v>45.002464239722627</v>
      </c>
      <c r="Y15">
        <v>0</v>
      </c>
      <c r="Z15">
        <v>2.0007000000000006</v>
      </c>
      <c r="AA15">
        <v>12.116950702079276</v>
      </c>
      <c r="AB15">
        <v>12.12276</v>
      </c>
      <c r="AC15">
        <v>8.9169460386367216</v>
      </c>
      <c r="AD15">
        <v>0</v>
      </c>
      <c r="AE15">
        <v>15.166195200000002</v>
      </c>
      <c r="AF15">
        <v>2.7225000000000001</v>
      </c>
      <c r="AG15">
        <v>12.22180752</v>
      </c>
      <c r="AH15">
        <v>35.881690000000006</v>
      </c>
      <c r="AI15">
        <v>0</v>
      </c>
      <c r="AJ15">
        <v>0</v>
      </c>
      <c r="AK15">
        <v>15.688789999999997</v>
      </c>
      <c r="AL15">
        <v>0</v>
      </c>
      <c r="AM15">
        <v>0</v>
      </c>
      <c r="AN15">
        <v>0.99475999999999998</v>
      </c>
      <c r="AO15">
        <v>3.1569720000000001</v>
      </c>
      <c r="AP15">
        <v>3.7337524114967033</v>
      </c>
      <c r="AQ15">
        <v>0</v>
      </c>
      <c r="AR15">
        <v>2.7096000000000009</v>
      </c>
      <c r="AS15">
        <v>2.9714399999999994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674.9901659146924</v>
      </c>
      <c r="DN15">
        <v>28.344892709397485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9.4091412460381267</v>
      </c>
      <c r="L16">
        <v>330.00264916257026</v>
      </c>
      <c r="M16">
        <v>28.228338430173292</v>
      </c>
      <c r="N16">
        <v>36.241950423429778</v>
      </c>
      <c r="O16">
        <v>0</v>
      </c>
      <c r="P16">
        <v>31.523199797160245</v>
      </c>
      <c r="Q16">
        <v>3.6475970227670751</v>
      </c>
      <c r="R16">
        <v>13.008657223587221</v>
      </c>
      <c r="S16">
        <v>5.210611273792094</v>
      </c>
      <c r="T16">
        <v>0</v>
      </c>
      <c r="U16">
        <v>53.241950615430795</v>
      </c>
      <c r="V16">
        <v>4.371804236669103</v>
      </c>
      <c r="W16">
        <v>13.041794557489581</v>
      </c>
      <c r="X16">
        <v>45.002464239722627</v>
      </c>
      <c r="Y16">
        <v>0</v>
      </c>
      <c r="Z16">
        <v>2.0007000000000006</v>
      </c>
      <c r="AA16">
        <v>12.116950702079276</v>
      </c>
      <c r="AB16">
        <v>12.12276</v>
      </c>
      <c r="AC16">
        <v>8.9169460386367216</v>
      </c>
      <c r="AD16">
        <v>0</v>
      </c>
      <c r="AE16">
        <v>15.166195200000002</v>
      </c>
      <c r="AF16">
        <v>2.7225000000000001</v>
      </c>
      <c r="AG16">
        <v>12.22180752</v>
      </c>
      <c r="AH16">
        <v>35.881690000000006</v>
      </c>
      <c r="AI16">
        <v>0</v>
      </c>
      <c r="AJ16">
        <v>0</v>
      </c>
      <c r="AK16">
        <v>15.688789999999997</v>
      </c>
      <c r="AL16">
        <v>0</v>
      </c>
      <c r="AM16">
        <v>0</v>
      </c>
      <c r="AN16">
        <v>0.99475999999999998</v>
      </c>
      <c r="AO16">
        <v>3.1569720000000001</v>
      </c>
      <c r="AP16">
        <v>3.7337524114967033</v>
      </c>
      <c r="AQ16">
        <v>0</v>
      </c>
      <c r="AR16">
        <v>2.7096000000000009</v>
      </c>
      <c r="AS16">
        <v>2.9714399999999994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674.99013086352863</v>
      </c>
      <c r="DN16">
        <v>28.344891237514283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9.4092536855153988</v>
      </c>
      <c r="L17">
        <v>333.48788928188623</v>
      </c>
      <c r="M17">
        <v>28.228338430173292</v>
      </c>
      <c r="N17">
        <v>36.241950423429778</v>
      </c>
      <c r="O17">
        <v>0</v>
      </c>
      <c r="P17">
        <v>31.523199797160245</v>
      </c>
      <c r="Q17">
        <v>3.6475970227670751</v>
      </c>
      <c r="R17">
        <v>13.008657223587221</v>
      </c>
      <c r="S17">
        <v>5.210611273792094</v>
      </c>
      <c r="T17">
        <v>0</v>
      </c>
      <c r="U17">
        <v>53.241950615430795</v>
      </c>
      <c r="V17">
        <v>4.371804236669103</v>
      </c>
      <c r="W17">
        <v>13.041794557489581</v>
      </c>
      <c r="X17">
        <v>45.002464239722627</v>
      </c>
      <c r="Y17">
        <v>0</v>
      </c>
      <c r="Z17">
        <v>2.0007000000000006</v>
      </c>
      <c r="AA17">
        <v>8.6030349984762875</v>
      </c>
      <c r="AB17">
        <v>12.12276</v>
      </c>
      <c r="AC17">
        <v>8.9169460386367216</v>
      </c>
      <c r="AD17">
        <v>0</v>
      </c>
      <c r="AE17">
        <v>15.166195200000002</v>
      </c>
      <c r="AF17">
        <v>2.7225000000000001</v>
      </c>
      <c r="AG17">
        <v>12.22180752</v>
      </c>
      <c r="AH17">
        <v>35.881690000000006</v>
      </c>
      <c r="AI17">
        <v>0</v>
      </c>
      <c r="AJ17">
        <v>0</v>
      </c>
      <c r="AK17">
        <v>15.688789999999997</v>
      </c>
      <c r="AL17">
        <v>0</v>
      </c>
      <c r="AM17">
        <v>0</v>
      </c>
      <c r="AN17">
        <v>0.99475999999999998</v>
      </c>
      <c r="AO17">
        <v>3.1569720000000001</v>
      </c>
      <c r="AP17">
        <v>3.7337524114967033</v>
      </c>
      <c r="AQ17">
        <v>0</v>
      </c>
      <c r="AR17">
        <v>3.0483000000000007</v>
      </c>
      <c r="AS17">
        <v>2.9714399999999994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675.28784846319536</v>
      </c>
      <c r="DN17">
        <v>28.357310493037772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9.4092536855153988</v>
      </c>
      <c r="L18">
        <v>333.48788928188623</v>
      </c>
      <c r="M18">
        <v>28.228338430173292</v>
      </c>
      <c r="N18">
        <v>36.241950423429778</v>
      </c>
      <c r="O18">
        <v>0</v>
      </c>
      <c r="P18">
        <v>31.523199797160245</v>
      </c>
      <c r="Q18">
        <v>3.6475970227670751</v>
      </c>
      <c r="R18">
        <v>13.008657223587221</v>
      </c>
      <c r="S18">
        <v>5.210611273792094</v>
      </c>
      <c r="T18">
        <v>0</v>
      </c>
      <c r="U18">
        <v>53.241950615430795</v>
      </c>
      <c r="V18">
        <v>4.371804236669103</v>
      </c>
      <c r="W18">
        <v>13.041794557489581</v>
      </c>
      <c r="X18">
        <v>45.002464239722627</v>
      </c>
      <c r="Y18">
        <v>0</v>
      </c>
      <c r="Z18">
        <v>2.0007000000000006</v>
      </c>
      <c r="AA18">
        <v>8.6030349984762875</v>
      </c>
      <c r="AB18">
        <v>12.12276</v>
      </c>
      <c r="AC18">
        <v>8.9169460386367216</v>
      </c>
      <c r="AD18">
        <v>0</v>
      </c>
      <c r="AE18">
        <v>15.166195200000002</v>
      </c>
      <c r="AF18">
        <v>2.7225000000000001</v>
      </c>
      <c r="AG18">
        <v>12.22180752</v>
      </c>
      <c r="AH18">
        <v>35.881690000000006</v>
      </c>
      <c r="AI18">
        <v>0</v>
      </c>
      <c r="AJ18">
        <v>0</v>
      </c>
      <c r="AK18">
        <v>15.688789999999997</v>
      </c>
      <c r="AL18">
        <v>0</v>
      </c>
      <c r="AM18">
        <v>0</v>
      </c>
      <c r="AN18">
        <v>0.99475999999999998</v>
      </c>
      <c r="AO18">
        <v>3.1569720000000001</v>
      </c>
      <c r="AP18">
        <v>3.7337524114967033</v>
      </c>
      <c r="AQ18">
        <v>0</v>
      </c>
      <c r="AR18">
        <v>3.0483000000000007</v>
      </c>
      <c r="AS18">
        <v>2.9714399999999994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675.28784846319536</v>
      </c>
      <c r="DN18">
        <v>28.357310493037772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9.4092171845966561</v>
      </c>
      <c r="L19">
        <v>333.48788928188623</v>
      </c>
      <c r="M19">
        <v>28.228338430173292</v>
      </c>
      <c r="N19">
        <v>36.241950423429778</v>
      </c>
      <c r="O19">
        <v>0</v>
      </c>
      <c r="P19">
        <v>31.523199797160245</v>
      </c>
      <c r="Q19">
        <v>3.6475970227670751</v>
      </c>
      <c r="R19">
        <v>13.008657223587221</v>
      </c>
      <c r="S19">
        <v>5.210611273792094</v>
      </c>
      <c r="T19">
        <v>0</v>
      </c>
      <c r="U19">
        <v>53.241950615430795</v>
      </c>
      <c r="V19">
        <v>4.371804236669103</v>
      </c>
      <c r="W19">
        <v>13.041794557489581</v>
      </c>
      <c r="X19">
        <v>45.002464239722627</v>
      </c>
      <c r="Y19">
        <v>0</v>
      </c>
      <c r="Z19">
        <v>2.0007000000000006</v>
      </c>
      <c r="AA19">
        <v>8.6030349984762875</v>
      </c>
      <c r="AB19">
        <v>12.12276</v>
      </c>
      <c r="AC19">
        <v>8.9169460386367216</v>
      </c>
      <c r="AD19">
        <v>0</v>
      </c>
      <c r="AE19">
        <v>15.166195200000002</v>
      </c>
      <c r="AF19">
        <v>2.7225000000000001</v>
      </c>
      <c r="AG19">
        <v>12.22180752</v>
      </c>
      <c r="AH19">
        <v>35.881690000000006</v>
      </c>
      <c r="AI19">
        <v>0</v>
      </c>
      <c r="AJ19">
        <v>0</v>
      </c>
      <c r="AK19">
        <v>15.688789999999997</v>
      </c>
      <c r="AL19">
        <v>0</v>
      </c>
      <c r="AM19">
        <v>0</v>
      </c>
      <c r="AN19">
        <v>0.99475999999999998</v>
      </c>
      <c r="AO19">
        <v>3.1569720000000001</v>
      </c>
      <c r="AP19">
        <v>3.7337524114967033</v>
      </c>
      <c r="AQ19">
        <v>0</v>
      </c>
      <c r="AR19">
        <v>14.902800000000004</v>
      </c>
      <c r="AS19">
        <v>2.9714399999999994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686.664577083268</v>
      </c>
      <c r="DN19">
        <v>28.835045372046206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9.409268007639966</v>
      </c>
      <c r="L20">
        <v>333.48788928188623</v>
      </c>
      <c r="M20">
        <v>28.228338430173292</v>
      </c>
      <c r="N20">
        <v>36.241950423429778</v>
      </c>
      <c r="O20">
        <v>0</v>
      </c>
      <c r="P20">
        <v>31.523199797160245</v>
      </c>
      <c r="Q20">
        <v>3.6475970227670751</v>
      </c>
      <c r="R20">
        <v>13.008657223587221</v>
      </c>
      <c r="S20">
        <v>5.210611273792094</v>
      </c>
      <c r="T20">
        <v>0</v>
      </c>
      <c r="U20">
        <v>53.241950615430795</v>
      </c>
      <c r="V20">
        <v>4.371804236669103</v>
      </c>
      <c r="W20">
        <v>13.041794557489581</v>
      </c>
      <c r="X20">
        <v>45.002464239722627</v>
      </c>
      <c r="Y20">
        <v>0</v>
      </c>
      <c r="Z20">
        <v>2.0007000000000006</v>
      </c>
      <c r="AA20">
        <v>8.6030349984762875</v>
      </c>
      <c r="AB20">
        <v>12.12276</v>
      </c>
      <c r="AC20">
        <v>8.9169460386367216</v>
      </c>
      <c r="AD20">
        <v>0</v>
      </c>
      <c r="AE20">
        <v>15.166195200000002</v>
      </c>
      <c r="AF20">
        <v>2.7225000000000001</v>
      </c>
      <c r="AG20">
        <v>12.22180752</v>
      </c>
      <c r="AH20">
        <v>35.881690000000006</v>
      </c>
      <c r="AI20">
        <v>0</v>
      </c>
      <c r="AJ20">
        <v>0</v>
      </c>
      <c r="AK20">
        <v>15.688789999999997</v>
      </c>
      <c r="AL20">
        <v>0</v>
      </c>
      <c r="AM20">
        <v>0</v>
      </c>
      <c r="AN20">
        <v>0.99475999999999998</v>
      </c>
      <c r="AO20">
        <v>3.1569720000000001</v>
      </c>
      <c r="AP20">
        <v>3.7337524114967033</v>
      </c>
      <c r="AQ20">
        <v>0</v>
      </c>
      <c r="AR20">
        <v>14.902800000000004</v>
      </c>
      <c r="AS20">
        <v>2.9714399999999994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686.66462585248235</v>
      </c>
      <c r="DN20">
        <v>28.835047425875207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9.4092551416786225</v>
      </c>
      <c r="L21">
        <v>330.00264916257026</v>
      </c>
      <c r="M21">
        <v>28.228338430173292</v>
      </c>
      <c r="N21">
        <v>36.241950423429778</v>
      </c>
      <c r="O21">
        <v>0</v>
      </c>
      <c r="P21">
        <v>31.523199797160245</v>
      </c>
      <c r="Q21">
        <v>3.6475970227670751</v>
      </c>
      <c r="R21">
        <v>13.008657223587221</v>
      </c>
      <c r="S21">
        <v>5.210611273792094</v>
      </c>
      <c r="T21">
        <v>0</v>
      </c>
      <c r="U21">
        <v>53.241950615430795</v>
      </c>
      <c r="V21">
        <v>4.371804236669103</v>
      </c>
      <c r="W21">
        <v>12.758412634745552</v>
      </c>
      <c r="X21">
        <v>45.002464239722627</v>
      </c>
      <c r="Y21">
        <v>0</v>
      </c>
      <c r="Z21">
        <v>2.0007000000000006</v>
      </c>
      <c r="AA21">
        <v>8.6030349984762875</v>
      </c>
      <c r="AB21">
        <v>12.12276</v>
      </c>
      <c r="AC21">
        <v>8.9169460386367216</v>
      </c>
      <c r="AD21">
        <v>0</v>
      </c>
      <c r="AE21">
        <v>15.166195200000002</v>
      </c>
      <c r="AF21">
        <v>2.7225000000000001</v>
      </c>
      <c r="AG21">
        <v>12.22180752</v>
      </c>
      <c r="AH21">
        <v>35.881690000000006</v>
      </c>
      <c r="AI21">
        <v>0</v>
      </c>
      <c r="AJ21">
        <v>0</v>
      </c>
      <c r="AK21">
        <v>15.688789999999997</v>
      </c>
      <c r="AL21">
        <v>0</v>
      </c>
      <c r="AM21">
        <v>0</v>
      </c>
      <c r="AN21">
        <v>0.99475999999999998</v>
      </c>
      <c r="AO21">
        <v>3.1569720000000001</v>
      </c>
      <c r="AP21">
        <v>3.7337524114967033</v>
      </c>
      <c r="AQ21">
        <v>0</v>
      </c>
      <c r="AR21">
        <v>2.7096000000000009</v>
      </c>
      <c r="AS21">
        <v>2.9714399999999994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671.34605248260152</v>
      </c>
      <c r="DN21">
        <v>28.191785887734845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9.4091260105831651</v>
      </c>
      <c r="L22">
        <v>330.00264916257026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3.6475970227670751</v>
      </c>
      <c r="R22">
        <v>13.008657223587221</v>
      </c>
      <c r="S22">
        <v>5.210611273792094</v>
      </c>
      <c r="T22">
        <v>0</v>
      </c>
      <c r="U22">
        <v>53.241950615430795</v>
      </c>
      <c r="V22">
        <v>4.371804236669103</v>
      </c>
      <c r="W22">
        <v>12.758412634745552</v>
      </c>
      <c r="X22">
        <v>45.002464239722627</v>
      </c>
      <c r="Y22">
        <v>0</v>
      </c>
      <c r="Z22">
        <v>2.0007000000000006</v>
      </c>
      <c r="AA22">
        <v>8.6030349984762875</v>
      </c>
      <c r="AB22">
        <v>12.12276</v>
      </c>
      <c r="AC22">
        <v>8.9169460386367216</v>
      </c>
      <c r="AD22">
        <v>0</v>
      </c>
      <c r="AE22">
        <v>15.166195200000002</v>
      </c>
      <c r="AF22">
        <v>2.7225000000000001</v>
      </c>
      <c r="AG22">
        <v>12.22180752</v>
      </c>
      <c r="AH22">
        <v>35.881690000000006</v>
      </c>
      <c r="AI22">
        <v>0</v>
      </c>
      <c r="AJ22">
        <v>0</v>
      </c>
      <c r="AK22">
        <v>15.688789999999997</v>
      </c>
      <c r="AL22">
        <v>0</v>
      </c>
      <c r="AM22">
        <v>0</v>
      </c>
      <c r="AN22">
        <v>0.99475999999999998</v>
      </c>
      <c r="AO22">
        <v>3.1569720000000001</v>
      </c>
      <c r="AP22">
        <v>3.7337524114967033</v>
      </c>
      <c r="AQ22">
        <v>0</v>
      </c>
      <c r="AR22">
        <v>2.7096000000000009</v>
      </c>
      <c r="AS22">
        <v>2.9714399999999994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671.34592855541473</v>
      </c>
      <c r="DN22">
        <v>28.191780683826238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9.4091841260734395</v>
      </c>
      <c r="L23">
        <v>330.00264916257026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3.6267209735449737</v>
      </c>
      <c r="R23">
        <v>13.008657223587221</v>
      </c>
      <c r="S23">
        <v>5.2101478328173378</v>
      </c>
      <c r="T23">
        <v>0</v>
      </c>
      <c r="U23">
        <v>53.241950615430795</v>
      </c>
      <c r="V23">
        <v>4.371804236669103</v>
      </c>
      <c r="W23">
        <v>12.758412634745552</v>
      </c>
      <c r="X23">
        <v>45.002464239722627</v>
      </c>
      <c r="Y23">
        <v>0</v>
      </c>
      <c r="Z23">
        <v>2.0007000000000006</v>
      </c>
      <c r="AA23">
        <v>12.116950702079276</v>
      </c>
      <c r="AB23">
        <v>12.12276</v>
      </c>
      <c r="AC23">
        <v>8.9169460386367216</v>
      </c>
      <c r="AD23">
        <v>0</v>
      </c>
      <c r="AE23">
        <v>15.166195200000002</v>
      </c>
      <c r="AF23">
        <v>2.7225000000000001</v>
      </c>
      <c r="AG23">
        <v>12.22180752</v>
      </c>
      <c r="AH23">
        <v>35.881690000000006</v>
      </c>
      <c r="AI23">
        <v>0</v>
      </c>
      <c r="AJ23">
        <v>0</v>
      </c>
      <c r="AK23">
        <v>15.688789999999997</v>
      </c>
      <c r="AL23">
        <v>0</v>
      </c>
      <c r="AM23">
        <v>0</v>
      </c>
      <c r="AN23">
        <v>0.99475999999999998</v>
      </c>
      <c r="AO23">
        <v>3.1569720000000001</v>
      </c>
      <c r="AP23">
        <v>3.7337524114967033</v>
      </c>
      <c r="AQ23">
        <v>0</v>
      </c>
      <c r="AR23">
        <v>3.387</v>
      </c>
      <c r="AS23">
        <v>2.9714399999999994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675.34783148921144</v>
      </c>
      <c r="DN23">
        <v>28.359912078925873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9.4094239422921078</v>
      </c>
      <c r="L24">
        <v>342.79543914532496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3.1253150696864109</v>
      </c>
      <c r="R24">
        <v>13.008657223587221</v>
      </c>
      <c r="S24">
        <v>5.0016509621765088</v>
      </c>
      <c r="T24">
        <v>0</v>
      </c>
      <c r="U24">
        <v>53.241950615430795</v>
      </c>
      <c r="V24">
        <v>4.371804236669103</v>
      </c>
      <c r="W24">
        <v>12.758412634745552</v>
      </c>
      <c r="X24">
        <v>45.002464239722627</v>
      </c>
      <c r="Y24">
        <v>0</v>
      </c>
      <c r="Z24">
        <v>2.0007000000000006</v>
      </c>
      <c r="AA24">
        <v>12.116950702079276</v>
      </c>
      <c r="AB24">
        <v>12.12276</v>
      </c>
      <c r="AC24">
        <v>8.9169460386367216</v>
      </c>
      <c r="AD24">
        <v>0</v>
      </c>
      <c r="AE24">
        <v>15.166195200000002</v>
      </c>
      <c r="AF24">
        <v>2.7225000000000001</v>
      </c>
      <c r="AG24">
        <v>12.22180752</v>
      </c>
      <c r="AH24">
        <v>35.881690000000006</v>
      </c>
      <c r="AI24">
        <v>0</v>
      </c>
      <c r="AJ24">
        <v>0</v>
      </c>
      <c r="AK24">
        <v>15.688789999999997</v>
      </c>
      <c r="AL24">
        <v>0</v>
      </c>
      <c r="AM24">
        <v>0</v>
      </c>
      <c r="AN24">
        <v>0.99475999999999998</v>
      </c>
      <c r="AO24">
        <v>3.1569720000000001</v>
      </c>
      <c r="AP24">
        <v>3.7337524114967033</v>
      </c>
      <c r="AQ24">
        <v>4.6391999999999998</v>
      </c>
      <c r="AR24">
        <v>3.387</v>
      </c>
      <c r="AS24">
        <v>2.9714399999999994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691.39624869866975</v>
      </c>
      <c r="DN24">
        <v>29.03382189394145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9.4092238329145488</v>
      </c>
      <c r="L25">
        <v>460.00011825068054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6.1258909090909084</v>
      </c>
      <c r="R25">
        <v>13.008657223587221</v>
      </c>
      <c r="S25">
        <v>8.0971669623059874</v>
      </c>
      <c r="T25">
        <v>0</v>
      </c>
      <c r="U25">
        <v>53.413410893311379</v>
      </c>
      <c r="V25">
        <v>4.371804236669103</v>
      </c>
      <c r="W25">
        <v>12.758412634745552</v>
      </c>
      <c r="X25">
        <v>45.002464239722627</v>
      </c>
      <c r="Y25">
        <v>0</v>
      </c>
      <c r="Z25">
        <v>4.0216500000000011</v>
      </c>
      <c r="AA25">
        <v>12.116950702079276</v>
      </c>
      <c r="AB25">
        <v>12.12276</v>
      </c>
      <c r="AC25">
        <v>8.9169460386367216</v>
      </c>
      <c r="AD25">
        <v>0</v>
      </c>
      <c r="AE25">
        <v>15.166195200000002</v>
      </c>
      <c r="AF25">
        <v>2.7225000000000001</v>
      </c>
      <c r="AG25">
        <v>12.22180752</v>
      </c>
      <c r="AH25">
        <v>35.881690000000006</v>
      </c>
      <c r="AI25">
        <v>0</v>
      </c>
      <c r="AJ25">
        <v>0</v>
      </c>
      <c r="AK25">
        <v>15.688789999999997</v>
      </c>
      <c r="AL25">
        <v>0</v>
      </c>
      <c r="AM25">
        <v>0</v>
      </c>
      <c r="AN25">
        <v>0.99475999999999998</v>
      </c>
      <c r="AO25">
        <v>3.1569720000000001</v>
      </c>
      <c r="AP25">
        <v>3.7337524114967033</v>
      </c>
      <c r="AQ25">
        <v>9.2783999999999995</v>
      </c>
      <c r="AR25">
        <v>3.387</v>
      </c>
      <c r="AS25">
        <v>2.9714399999999994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816.28410322272111</v>
      </c>
      <c r="DN25">
        <v>34.278148483282742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4.803460233319278</v>
      </c>
      <c r="L26">
        <v>500.00039147855426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6.1258909090909084</v>
      </c>
      <c r="R26">
        <v>4.801704082876296</v>
      </c>
      <c r="S26">
        <v>8.0971669623059874</v>
      </c>
      <c r="T26">
        <v>0</v>
      </c>
      <c r="U26">
        <v>53.413410893311379</v>
      </c>
      <c r="V26">
        <v>4.371804236669103</v>
      </c>
      <c r="W26">
        <v>12.758412634745552</v>
      </c>
      <c r="X26">
        <v>45.002464239722627</v>
      </c>
      <c r="Y26">
        <v>0</v>
      </c>
      <c r="Z26">
        <v>4.0216500000000011</v>
      </c>
      <c r="AA26">
        <v>12.116950702079276</v>
      </c>
      <c r="AB26">
        <v>12.12276</v>
      </c>
      <c r="AC26">
        <v>8.9169460386367216</v>
      </c>
      <c r="AD26">
        <v>0</v>
      </c>
      <c r="AE26">
        <v>15.166195200000002</v>
      </c>
      <c r="AF26">
        <v>2.7225000000000001</v>
      </c>
      <c r="AG26">
        <v>12.22180752</v>
      </c>
      <c r="AH26">
        <v>35.881690000000006</v>
      </c>
      <c r="AI26">
        <v>0</v>
      </c>
      <c r="AJ26">
        <v>0</v>
      </c>
      <c r="AK26">
        <v>15.688789999999997</v>
      </c>
      <c r="AL26">
        <v>0</v>
      </c>
      <c r="AM26">
        <v>1.5950999999999997</v>
      </c>
      <c r="AN26">
        <v>0.99475999999999998</v>
      </c>
      <c r="AO26">
        <v>3.1569720000000001</v>
      </c>
      <c r="AP26">
        <v>3.7337524114967033</v>
      </c>
      <c r="AQ26">
        <v>14.323529999999998</v>
      </c>
      <c r="AR26">
        <v>3.387</v>
      </c>
      <c r="AS26">
        <v>2.9714399999999994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848.74862982299464</v>
      </c>
      <c r="DN26">
        <v>35.641408370576791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8.4194720562130172</v>
      </c>
      <c r="L27">
        <v>578.49521641156196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6.1258909090909084</v>
      </c>
      <c r="R27">
        <v>13.008657223587221</v>
      </c>
      <c r="S27">
        <v>8.0971669623059874</v>
      </c>
      <c r="T27">
        <v>0</v>
      </c>
      <c r="U27">
        <v>53.413410893311379</v>
      </c>
      <c r="V27">
        <v>4.371804236669103</v>
      </c>
      <c r="W27">
        <v>12.758412634745552</v>
      </c>
      <c r="X27">
        <v>45.002464239722627</v>
      </c>
      <c r="Y27">
        <v>0</v>
      </c>
      <c r="Z27">
        <v>4.0216500000000011</v>
      </c>
      <c r="AA27">
        <v>12.929271077146671</v>
      </c>
      <c r="AB27">
        <v>12.12276</v>
      </c>
      <c r="AC27">
        <v>8.9169460386367216</v>
      </c>
      <c r="AD27">
        <v>0</v>
      </c>
      <c r="AE27">
        <v>15.166195200000002</v>
      </c>
      <c r="AF27">
        <v>2.7225000000000001</v>
      </c>
      <c r="AG27">
        <v>12.22180752</v>
      </c>
      <c r="AH27">
        <v>35.881690000000006</v>
      </c>
      <c r="AI27">
        <v>0</v>
      </c>
      <c r="AJ27">
        <v>0</v>
      </c>
      <c r="AK27">
        <v>15.688789999999997</v>
      </c>
      <c r="AL27">
        <v>0</v>
      </c>
      <c r="AM27">
        <v>3.2311000000000001</v>
      </c>
      <c r="AN27">
        <v>0.99475999999999998</v>
      </c>
      <c r="AO27">
        <v>3.1569720000000001</v>
      </c>
      <c r="AP27">
        <v>3.7337524114967033</v>
      </c>
      <c r="AQ27">
        <v>19.098039999999997</v>
      </c>
      <c r="AR27">
        <v>2.7096000000000009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941.82706388076713</v>
      </c>
      <c r="DN27">
        <v>39.550004584484036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9.4091774048197632</v>
      </c>
      <c r="L28">
        <v>578.49521641156196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6.1258909090909084</v>
      </c>
      <c r="R28">
        <v>13.008657223587221</v>
      </c>
      <c r="S28">
        <v>8.0971669623059874</v>
      </c>
      <c r="T28">
        <v>0</v>
      </c>
      <c r="U28">
        <v>53.413410893311379</v>
      </c>
      <c r="V28">
        <v>4.371804236669103</v>
      </c>
      <c r="W28">
        <v>12.758412634745552</v>
      </c>
      <c r="X28">
        <v>45.002464239722627</v>
      </c>
      <c r="Y28">
        <v>0</v>
      </c>
      <c r="Z28">
        <v>4.0216500000000011</v>
      </c>
      <c r="AA28">
        <v>12.929271077146671</v>
      </c>
      <c r="AB28">
        <v>12.12276</v>
      </c>
      <c r="AC28">
        <v>8.9169460386367216</v>
      </c>
      <c r="AD28">
        <v>0</v>
      </c>
      <c r="AE28">
        <v>15.166195200000002</v>
      </c>
      <c r="AF28">
        <v>2.7225000000000001</v>
      </c>
      <c r="AG28">
        <v>12.22180752</v>
      </c>
      <c r="AH28">
        <v>35.881690000000006</v>
      </c>
      <c r="AI28">
        <v>0</v>
      </c>
      <c r="AJ28">
        <v>0</v>
      </c>
      <c r="AK28">
        <v>15.688789999999997</v>
      </c>
      <c r="AL28">
        <v>0</v>
      </c>
      <c r="AM28">
        <v>4.09</v>
      </c>
      <c r="AN28">
        <v>0.99475999999999998</v>
      </c>
      <c r="AO28">
        <v>3.1569720000000001</v>
      </c>
      <c r="AP28">
        <v>3.7337524114967033</v>
      </c>
      <c r="AQ28">
        <v>19.098039999999997</v>
      </c>
      <c r="AR28">
        <v>2.7096000000000009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943.6011703588224</v>
      </c>
      <c r="DN28">
        <v>39.624503455035381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9.4092393346955454</v>
      </c>
      <c r="L29">
        <v>578.49521641156196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6.1258909090909084</v>
      </c>
      <c r="R29">
        <v>13.008657223587221</v>
      </c>
      <c r="S29">
        <v>8.0971669623059874</v>
      </c>
      <c r="T29">
        <v>0</v>
      </c>
      <c r="U29">
        <v>53.413410893311379</v>
      </c>
      <c r="V29">
        <v>4.371804236669103</v>
      </c>
      <c r="W29">
        <v>12.758412634745552</v>
      </c>
      <c r="X29">
        <v>45.002464239722627</v>
      </c>
      <c r="Y29">
        <v>0</v>
      </c>
      <c r="Z29">
        <v>4.0216500000000011</v>
      </c>
      <c r="AA29">
        <v>12.929271077146671</v>
      </c>
      <c r="AB29">
        <v>12.12276</v>
      </c>
      <c r="AC29">
        <v>8.9169460386367216</v>
      </c>
      <c r="AD29">
        <v>0</v>
      </c>
      <c r="AE29">
        <v>15.166195200000002</v>
      </c>
      <c r="AF29">
        <v>2.7225000000000001</v>
      </c>
      <c r="AG29">
        <v>12.22180752</v>
      </c>
      <c r="AH29">
        <v>35.881690000000006</v>
      </c>
      <c r="AI29">
        <v>0</v>
      </c>
      <c r="AJ29">
        <v>0</v>
      </c>
      <c r="AK29">
        <v>15.688789999999997</v>
      </c>
      <c r="AL29">
        <v>0</v>
      </c>
      <c r="AM29">
        <v>4.09</v>
      </c>
      <c r="AN29">
        <v>0.99475999999999998</v>
      </c>
      <c r="AO29">
        <v>3.1569720000000001</v>
      </c>
      <c r="AP29">
        <v>3.7337524114967033</v>
      </c>
      <c r="AQ29">
        <v>19.098039999999997</v>
      </c>
      <c r="AR29">
        <v>3.387</v>
      </c>
      <c r="AS29">
        <v>9.9048000000000016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950.78645605784652</v>
      </c>
      <c r="DN29">
        <v>39.926229685887165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9.4092354450640219</v>
      </c>
      <c r="L30">
        <v>578.49521641156196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6.1258909090909084</v>
      </c>
      <c r="R30">
        <v>13.008657223587221</v>
      </c>
      <c r="S30">
        <v>8.0971669623059874</v>
      </c>
      <c r="T30">
        <v>0</v>
      </c>
      <c r="U30">
        <v>53.413410893311379</v>
      </c>
      <c r="V30">
        <v>4.371804236669103</v>
      </c>
      <c r="W30">
        <v>12.758412634745552</v>
      </c>
      <c r="X30">
        <v>45.002464239722627</v>
      </c>
      <c r="Y30">
        <v>0</v>
      </c>
      <c r="Z30">
        <v>4.0216500000000011</v>
      </c>
      <c r="AA30">
        <v>12.929271077146671</v>
      </c>
      <c r="AB30">
        <v>12.12276</v>
      </c>
      <c r="AC30">
        <v>8.9169460386367216</v>
      </c>
      <c r="AD30">
        <v>0</v>
      </c>
      <c r="AE30">
        <v>15.166195200000002</v>
      </c>
      <c r="AF30">
        <v>2.7225000000000001</v>
      </c>
      <c r="AG30">
        <v>12.22180752</v>
      </c>
      <c r="AH30">
        <v>35.881690000000006</v>
      </c>
      <c r="AI30">
        <v>0</v>
      </c>
      <c r="AJ30">
        <v>0</v>
      </c>
      <c r="AK30">
        <v>15.688789999999997</v>
      </c>
      <c r="AL30">
        <v>0</v>
      </c>
      <c r="AM30">
        <v>4.09</v>
      </c>
      <c r="AN30">
        <v>0.99475999999999998</v>
      </c>
      <c r="AO30">
        <v>3.1569720000000001</v>
      </c>
      <c r="AP30">
        <v>3.7337524114967033</v>
      </c>
      <c r="AQ30">
        <v>15.077399999999999</v>
      </c>
      <c r="AR30">
        <v>3.387</v>
      </c>
      <c r="AS30">
        <v>9.9048000000000016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946.92784405531336</v>
      </c>
      <c r="DN30">
        <v>39.764197798788764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9.4091139958592116</v>
      </c>
      <c r="L31">
        <v>578.49521641156196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6.1258909090909084</v>
      </c>
      <c r="R31">
        <v>13.008657223587221</v>
      </c>
      <c r="S31">
        <v>8.0971669623059874</v>
      </c>
      <c r="T31">
        <v>0</v>
      </c>
      <c r="U31">
        <v>53.413410893311379</v>
      </c>
      <c r="V31">
        <v>4.371804236669103</v>
      </c>
      <c r="W31">
        <v>12.758412634745552</v>
      </c>
      <c r="X31">
        <v>45.002464239722627</v>
      </c>
      <c r="Y31">
        <v>0</v>
      </c>
      <c r="Z31">
        <v>4.0216500000000011</v>
      </c>
      <c r="AA31">
        <v>12.929271077146671</v>
      </c>
      <c r="AB31">
        <v>12.12276</v>
      </c>
      <c r="AC31">
        <v>8.9169460386367216</v>
      </c>
      <c r="AD31">
        <v>0</v>
      </c>
      <c r="AE31">
        <v>15.166195200000002</v>
      </c>
      <c r="AF31">
        <v>2.7225000000000001</v>
      </c>
      <c r="AG31">
        <v>12.22180752</v>
      </c>
      <c r="AH31">
        <v>35.881690000000006</v>
      </c>
      <c r="AI31">
        <v>0</v>
      </c>
      <c r="AJ31">
        <v>0</v>
      </c>
      <c r="AK31">
        <v>15.688789999999997</v>
      </c>
      <c r="AL31">
        <v>0</v>
      </c>
      <c r="AM31">
        <v>4.09</v>
      </c>
      <c r="AN31">
        <v>0.99475999999999998</v>
      </c>
      <c r="AO31">
        <v>3.1569720000000001</v>
      </c>
      <c r="AP31">
        <v>3.7337524114967033</v>
      </c>
      <c r="AQ31">
        <v>15.077399999999999</v>
      </c>
      <c r="AR31">
        <v>14.902800000000004</v>
      </c>
      <c r="AS31">
        <v>9.9048000000000016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957.9794406983151</v>
      </c>
      <c r="DN31">
        <v>40.228279706582285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9.4091011732851992</v>
      </c>
      <c r="L32">
        <v>578.49521641156196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6.1258909090909084</v>
      </c>
      <c r="R32">
        <v>13.008657223587221</v>
      </c>
      <c r="S32">
        <v>8.0971669623059874</v>
      </c>
      <c r="T32">
        <v>0</v>
      </c>
      <c r="U32">
        <v>53.413410893311379</v>
      </c>
      <c r="V32">
        <v>4.371804236669103</v>
      </c>
      <c r="W32">
        <v>12.758412634745552</v>
      </c>
      <c r="X32">
        <v>45.002464239722627</v>
      </c>
      <c r="Y32">
        <v>0</v>
      </c>
      <c r="Z32">
        <v>4.0216500000000011</v>
      </c>
      <c r="AA32">
        <v>12.929271077146671</v>
      </c>
      <c r="AB32">
        <v>12.12276</v>
      </c>
      <c r="AC32">
        <v>8.9169460386367216</v>
      </c>
      <c r="AD32">
        <v>0</v>
      </c>
      <c r="AE32">
        <v>15.166195200000002</v>
      </c>
      <c r="AF32">
        <v>2.7225000000000001</v>
      </c>
      <c r="AG32">
        <v>12.22180752</v>
      </c>
      <c r="AH32">
        <v>35.881690000000006</v>
      </c>
      <c r="AI32">
        <v>0</v>
      </c>
      <c r="AJ32">
        <v>0</v>
      </c>
      <c r="AK32">
        <v>15.688789999999997</v>
      </c>
      <c r="AL32">
        <v>0</v>
      </c>
      <c r="AM32">
        <v>3.2311000000000001</v>
      </c>
      <c r="AN32">
        <v>0.99475999999999998</v>
      </c>
      <c r="AO32">
        <v>3.1569720000000001</v>
      </c>
      <c r="AP32">
        <v>3.7337524114967033</v>
      </c>
      <c r="AQ32">
        <v>15.077399999999999</v>
      </c>
      <c r="AR32">
        <v>14.902800000000004</v>
      </c>
      <c r="AS32">
        <v>9.9048000000000016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957.15514212649964</v>
      </c>
      <c r="DN32">
        <v>40.193665455823584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9.409106929839318</v>
      </c>
      <c r="L33">
        <v>578.49521641156196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6.1258909090909084</v>
      </c>
      <c r="R33">
        <v>13.008657223587221</v>
      </c>
      <c r="S33">
        <v>8.0971669623059874</v>
      </c>
      <c r="T33">
        <v>0</v>
      </c>
      <c r="U33">
        <v>53.413410893311379</v>
      </c>
      <c r="V33">
        <v>4.371804236669103</v>
      </c>
      <c r="W33">
        <v>12.758412634745552</v>
      </c>
      <c r="X33">
        <v>45.002464239722627</v>
      </c>
      <c r="Y33">
        <v>0</v>
      </c>
      <c r="Z33">
        <v>2.0007000000000006</v>
      </c>
      <c r="AA33">
        <v>12.929271077146671</v>
      </c>
      <c r="AB33">
        <v>12.12276</v>
      </c>
      <c r="AC33">
        <v>8.9169460386367216</v>
      </c>
      <c r="AD33">
        <v>0</v>
      </c>
      <c r="AE33">
        <v>15.166195200000002</v>
      </c>
      <c r="AF33">
        <v>2.7225000000000001</v>
      </c>
      <c r="AG33">
        <v>12.22180752</v>
      </c>
      <c r="AH33">
        <v>35.881690000000006</v>
      </c>
      <c r="AI33">
        <v>0</v>
      </c>
      <c r="AJ33">
        <v>0</v>
      </c>
      <c r="AK33">
        <v>15.688789999999997</v>
      </c>
      <c r="AL33">
        <v>0</v>
      </c>
      <c r="AM33">
        <v>2.9856999999999991</v>
      </c>
      <c r="AN33">
        <v>0.99475999999999998</v>
      </c>
      <c r="AO33">
        <v>3.1569720000000001</v>
      </c>
      <c r="AP33">
        <v>3.7337524114967033</v>
      </c>
      <c r="AQ33">
        <v>9.2783999999999995</v>
      </c>
      <c r="AR33">
        <v>3.387</v>
      </c>
      <c r="AS33">
        <v>3.3016000000000005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932.02602703581795</v>
      </c>
      <c r="DN33">
        <v>39.138436303059521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4.8035603905528426</v>
      </c>
      <c r="L34">
        <v>500.00039147855426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3.1252872042068365</v>
      </c>
      <c r="R34">
        <v>6.7188678592036926</v>
      </c>
      <c r="S34">
        <v>4.0014106307583273</v>
      </c>
      <c r="T34">
        <v>0</v>
      </c>
      <c r="U34">
        <v>53.413410893311379</v>
      </c>
      <c r="V34">
        <v>4.371804236669103</v>
      </c>
      <c r="W34">
        <v>12.758412634745552</v>
      </c>
      <c r="X34">
        <v>45.002464239722627</v>
      </c>
      <c r="Y34">
        <v>0</v>
      </c>
      <c r="Z34">
        <v>2.0007000000000006</v>
      </c>
      <c r="AA34">
        <v>12.929271077146671</v>
      </c>
      <c r="AB34">
        <v>12.12276</v>
      </c>
      <c r="AC34">
        <v>8.9169460386367216</v>
      </c>
      <c r="AD34">
        <v>0</v>
      </c>
      <c r="AE34">
        <v>15.166195200000002</v>
      </c>
      <c r="AF34">
        <v>2.7225000000000001</v>
      </c>
      <c r="AG34">
        <v>12.22180752</v>
      </c>
      <c r="AH34">
        <v>35.881690000000006</v>
      </c>
      <c r="AI34">
        <v>0</v>
      </c>
      <c r="AJ34">
        <v>0</v>
      </c>
      <c r="AK34">
        <v>15.688789999999997</v>
      </c>
      <c r="AL34">
        <v>0</v>
      </c>
      <c r="AM34">
        <v>0</v>
      </c>
      <c r="AN34">
        <v>0.99475999999999998</v>
      </c>
      <c r="AO34">
        <v>3.1569720000000001</v>
      </c>
      <c r="AP34">
        <v>3.7337524114967033</v>
      </c>
      <c r="AQ34">
        <v>4.6391999999999998</v>
      </c>
      <c r="AR34">
        <v>3.387</v>
      </c>
      <c r="AS34">
        <v>2.9714399999999994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831.79344230219715</v>
      </c>
      <c r="DN34">
        <v>34.929440163570831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4.8034167117678903</v>
      </c>
      <c r="L35">
        <v>400.00275245140199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3.5309384063348417</v>
      </c>
      <c r="R35">
        <v>6.7188678592036926</v>
      </c>
      <c r="S35">
        <v>4.1669229343629341</v>
      </c>
      <c r="T35">
        <v>0</v>
      </c>
      <c r="U35">
        <v>53.413410893311379</v>
      </c>
      <c r="V35">
        <v>4.371804236669103</v>
      </c>
      <c r="W35">
        <v>12.758412634745552</v>
      </c>
      <c r="X35">
        <v>45.002464239722627</v>
      </c>
      <c r="Y35">
        <v>0</v>
      </c>
      <c r="Z35">
        <v>2.0007000000000006</v>
      </c>
      <c r="AA35">
        <v>12.916669448416508</v>
      </c>
      <c r="AB35">
        <v>12.12276</v>
      </c>
      <c r="AC35">
        <v>8.9169460386367216</v>
      </c>
      <c r="AD35">
        <v>0</v>
      </c>
      <c r="AE35">
        <v>15.166195200000002</v>
      </c>
      <c r="AF35">
        <v>2.7225000000000001</v>
      </c>
      <c r="AG35">
        <v>12.22180752</v>
      </c>
      <c r="AH35">
        <v>35.881690000000006</v>
      </c>
      <c r="AI35">
        <v>0</v>
      </c>
      <c r="AJ35">
        <v>0</v>
      </c>
      <c r="AK35">
        <v>15.688789999999997</v>
      </c>
      <c r="AL35">
        <v>0</v>
      </c>
      <c r="AM35">
        <v>0</v>
      </c>
      <c r="AN35">
        <v>1.01389</v>
      </c>
      <c r="AO35">
        <v>3.1569720000000001</v>
      </c>
      <c r="AP35">
        <v>3.7337524114967033</v>
      </c>
      <c r="AQ35">
        <v>0</v>
      </c>
      <c r="AR35">
        <v>3.387</v>
      </c>
      <c r="AS35">
        <v>2.9714399999999994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731.92774102016449</v>
      </c>
      <c r="DN35">
        <v>30.7358506166686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4.8035666023166019</v>
      </c>
      <c r="L36">
        <v>318.00310767168361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3.5309384063348417</v>
      </c>
      <c r="R36">
        <v>6.7188678592036926</v>
      </c>
      <c r="S36">
        <v>4.1669229343629341</v>
      </c>
      <c r="T36">
        <v>0</v>
      </c>
      <c r="U36">
        <v>53.413410893311379</v>
      </c>
      <c r="V36">
        <v>4.371804236669103</v>
      </c>
      <c r="W36">
        <v>12.758412634745552</v>
      </c>
      <c r="X36">
        <v>45.002464239722627</v>
      </c>
      <c r="Y36">
        <v>0</v>
      </c>
      <c r="Z36">
        <v>2.0007000000000006</v>
      </c>
      <c r="AA36">
        <v>12.116950702079276</v>
      </c>
      <c r="AB36">
        <v>12.12276</v>
      </c>
      <c r="AC36">
        <v>5.9386400000000004</v>
      </c>
      <c r="AD36">
        <v>0</v>
      </c>
      <c r="AE36">
        <v>15.166195200000002</v>
      </c>
      <c r="AF36">
        <v>2.7225000000000001</v>
      </c>
      <c r="AG36">
        <v>12.22180752</v>
      </c>
      <c r="AH36">
        <v>35.881690000000006</v>
      </c>
      <c r="AI36">
        <v>0</v>
      </c>
      <c r="AJ36">
        <v>0</v>
      </c>
      <c r="AK36">
        <v>15.688789999999997</v>
      </c>
      <c r="AL36">
        <v>0</v>
      </c>
      <c r="AM36">
        <v>0</v>
      </c>
      <c r="AN36">
        <v>1.01389</v>
      </c>
      <c r="AO36">
        <v>3.1569720000000001</v>
      </c>
      <c r="AP36">
        <v>3.7337524114967033</v>
      </c>
      <c r="AQ36">
        <v>0</v>
      </c>
      <c r="AR36">
        <v>3.387</v>
      </c>
      <c r="AS36">
        <v>2.9714399999999994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649.60707326979218</v>
      </c>
      <c r="DN36">
        <v>27.278998692897261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4.803559761721754</v>
      </c>
      <c r="L37">
        <v>318.00310767168361</v>
      </c>
      <c r="M37">
        <v>28.228338430173292</v>
      </c>
      <c r="N37">
        <v>36.241950423429778</v>
      </c>
      <c r="O37">
        <v>0</v>
      </c>
      <c r="P37">
        <v>31.523199797160245</v>
      </c>
      <c r="Q37">
        <v>3.62571165079365</v>
      </c>
      <c r="R37">
        <v>6.7188678592036926</v>
      </c>
      <c r="S37">
        <v>4.2468888721804507</v>
      </c>
      <c r="T37">
        <v>0</v>
      </c>
      <c r="U37">
        <v>53.612692177048494</v>
      </c>
      <c r="V37">
        <v>4.371804236669103</v>
      </c>
      <c r="W37">
        <v>12.758412634745552</v>
      </c>
      <c r="X37">
        <v>45.002464239722627</v>
      </c>
      <c r="Y37">
        <v>0</v>
      </c>
      <c r="Z37">
        <v>2.0007000000000006</v>
      </c>
      <c r="AA37">
        <v>8.2395264774139072</v>
      </c>
      <c r="AB37">
        <v>12.12276</v>
      </c>
      <c r="AC37">
        <v>5.9386400000000004</v>
      </c>
      <c r="AD37">
        <v>0</v>
      </c>
      <c r="AE37">
        <v>15.166195200000002</v>
      </c>
      <c r="AF37">
        <v>2.7225000000000001</v>
      </c>
      <c r="AG37">
        <v>12.22180752</v>
      </c>
      <c r="AH37">
        <v>35.881690000000006</v>
      </c>
      <c r="AI37">
        <v>0</v>
      </c>
      <c r="AJ37">
        <v>0</v>
      </c>
      <c r="AK37">
        <v>15.688789999999997</v>
      </c>
      <c r="AL37">
        <v>0</v>
      </c>
      <c r="AM37">
        <v>0</v>
      </c>
      <c r="AN37">
        <v>1.01389</v>
      </c>
      <c r="AO37">
        <v>3.1569720000000001</v>
      </c>
      <c r="AP37">
        <v>3.7337524114967033</v>
      </c>
      <c r="AQ37">
        <v>0</v>
      </c>
      <c r="AR37">
        <v>3.387</v>
      </c>
      <c r="AS37">
        <v>2.9714399999999994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646.24493758546441</v>
      </c>
      <c r="DN37">
        <v>27.137723777978309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4.8034052097670399</v>
      </c>
      <c r="L38">
        <v>318.00310767168361</v>
      </c>
      <c r="M38">
        <v>28.228338430173292</v>
      </c>
      <c r="N38">
        <v>36.241950423429778</v>
      </c>
      <c r="O38">
        <v>0</v>
      </c>
      <c r="P38">
        <v>31.523199797160245</v>
      </c>
      <c r="Q38">
        <v>3.62571165079365</v>
      </c>
      <c r="R38">
        <v>6.7188678592036926</v>
      </c>
      <c r="S38">
        <v>4.2468888721804507</v>
      </c>
      <c r="T38">
        <v>0</v>
      </c>
      <c r="U38">
        <v>53.612313377127506</v>
      </c>
      <c r="V38">
        <v>4.371804236669103</v>
      </c>
      <c r="W38">
        <v>12.758412634745552</v>
      </c>
      <c r="X38">
        <v>45.002464239722627</v>
      </c>
      <c r="Y38">
        <v>0</v>
      </c>
      <c r="Z38">
        <v>2.0007000000000006</v>
      </c>
      <c r="AA38">
        <v>8.2395264774139072</v>
      </c>
      <c r="AB38">
        <v>12.12276</v>
      </c>
      <c r="AC38">
        <v>5.9386400000000004</v>
      </c>
      <c r="AD38">
        <v>0</v>
      </c>
      <c r="AE38">
        <v>15.166195200000002</v>
      </c>
      <c r="AF38">
        <v>2.7225000000000001</v>
      </c>
      <c r="AG38">
        <v>12.22180752</v>
      </c>
      <c r="AH38">
        <v>35.881690000000006</v>
      </c>
      <c r="AI38">
        <v>0</v>
      </c>
      <c r="AJ38">
        <v>0</v>
      </c>
      <c r="AK38">
        <v>15.688789999999997</v>
      </c>
      <c r="AL38">
        <v>0</v>
      </c>
      <c r="AM38">
        <v>0</v>
      </c>
      <c r="AN38">
        <v>1.01389</v>
      </c>
      <c r="AO38">
        <v>3.1569720000000001</v>
      </c>
      <c r="AP38">
        <v>3.7337524114967033</v>
      </c>
      <c r="AQ38">
        <v>0</v>
      </c>
      <c r="AR38">
        <v>3.387</v>
      </c>
      <c r="AS38">
        <v>2.9714399999999994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646.2444258064038</v>
      </c>
      <c r="DN38">
        <v>27.137702205163265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4.8034052097670399</v>
      </c>
      <c r="L39">
        <v>318.00310767168361</v>
      </c>
      <c r="M39">
        <v>28.228338430173292</v>
      </c>
      <c r="N39">
        <v>36.241950423429778</v>
      </c>
      <c r="O39">
        <v>0</v>
      </c>
      <c r="P39">
        <v>31.523199797160245</v>
      </c>
      <c r="Q39">
        <v>3.6156023648409894</v>
      </c>
      <c r="R39">
        <v>6.7188678592036926</v>
      </c>
      <c r="S39">
        <v>4.2345247619047619</v>
      </c>
      <c r="T39">
        <v>0</v>
      </c>
      <c r="U39">
        <v>53.612313377127506</v>
      </c>
      <c r="V39">
        <v>4.371804236669103</v>
      </c>
      <c r="W39">
        <v>12.758412634745552</v>
      </c>
      <c r="X39">
        <v>45.002464239722627</v>
      </c>
      <c r="Y39">
        <v>0</v>
      </c>
      <c r="Z39">
        <v>2.0007000000000006</v>
      </c>
      <c r="AA39">
        <v>8.2395264774139072</v>
      </c>
      <c r="AB39">
        <v>12.12276</v>
      </c>
      <c r="AC39">
        <v>5.9386400000000004</v>
      </c>
      <c r="AD39">
        <v>0</v>
      </c>
      <c r="AE39">
        <v>15.166195200000002</v>
      </c>
      <c r="AF39">
        <v>2.7225000000000001</v>
      </c>
      <c r="AG39">
        <v>12.22180752</v>
      </c>
      <c r="AH39">
        <v>35.881690000000006</v>
      </c>
      <c r="AI39">
        <v>0</v>
      </c>
      <c r="AJ39">
        <v>0</v>
      </c>
      <c r="AK39">
        <v>15.688789999999997</v>
      </c>
      <c r="AL39">
        <v>0</v>
      </c>
      <c r="AM39">
        <v>0</v>
      </c>
      <c r="AN39">
        <v>1.01389</v>
      </c>
      <c r="AO39">
        <v>3.1569720000000001</v>
      </c>
      <c r="AP39">
        <v>3.7337524114967033</v>
      </c>
      <c r="AQ39">
        <v>0</v>
      </c>
      <c r="AR39">
        <v>3.387</v>
      </c>
      <c r="AS39">
        <v>2.9714399999999994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646.2228580073413</v>
      </c>
      <c r="DN39">
        <v>27.136796607997304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4.8036185048764111</v>
      </c>
      <c r="L40">
        <v>318.00310767168361</v>
      </c>
      <c r="M40">
        <v>28.228338430173292</v>
      </c>
      <c r="N40">
        <v>36.241950423429778</v>
      </c>
      <c r="O40">
        <v>0</v>
      </c>
      <c r="P40">
        <v>31.523199797160245</v>
      </c>
      <c r="Q40">
        <v>3.6156023648409894</v>
      </c>
      <c r="R40">
        <v>6.7188678592036926</v>
      </c>
      <c r="S40">
        <v>4.2345247619047619</v>
      </c>
      <c r="T40">
        <v>0</v>
      </c>
      <c r="U40">
        <v>53.612313377127506</v>
      </c>
      <c r="V40">
        <v>4.371804236669103</v>
      </c>
      <c r="W40">
        <v>12.758412634745552</v>
      </c>
      <c r="X40">
        <v>45.002464239722627</v>
      </c>
      <c r="Y40">
        <v>0</v>
      </c>
      <c r="Z40">
        <v>2.0007000000000006</v>
      </c>
      <c r="AA40">
        <v>8.2395264774139072</v>
      </c>
      <c r="AB40">
        <v>12.12276</v>
      </c>
      <c r="AC40">
        <v>5.9386400000000004</v>
      </c>
      <c r="AD40">
        <v>0</v>
      </c>
      <c r="AE40">
        <v>15.166195200000002</v>
      </c>
      <c r="AF40">
        <v>2.7225000000000001</v>
      </c>
      <c r="AG40">
        <v>12.22180752</v>
      </c>
      <c r="AH40">
        <v>35.881690000000006</v>
      </c>
      <c r="AI40">
        <v>0</v>
      </c>
      <c r="AJ40">
        <v>0</v>
      </c>
      <c r="AK40">
        <v>15.688789999999997</v>
      </c>
      <c r="AL40">
        <v>0</v>
      </c>
      <c r="AM40">
        <v>0</v>
      </c>
      <c r="AN40">
        <v>1.01389</v>
      </c>
      <c r="AO40">
        <v>3.1569720000000001</v>
      </c>
      <c r="AP40">
        <v>3.7337524114967033</v>
      </c>
      <c r="AQ40">
        <v>0</v>
      </c>
      <c r="AR40">
        <v>3.387</v>
      </c>
      <c r="AS40">
        <v>2.9714399999999994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646.22306270665774</v>
      </c>
      <c r="DN40">
        <v>27.136805203790217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4.8036077388357432</v>
      </c>
      <c r="L41">
        <v>318.00310767168361</v>
      </c>
      <c r="M41">
        <v>28.228338430173292</v>
      </c>
      <c r="N41">
        <v>36.241950423429778</v>
      </c>
      <c r="O41">
        <v>0</v>
      </c>
      <c r="P41">
        <v>31.523199797160245</v>
      </c>
      <c r="Q41">
        <v>3.6156023648409894</v>
      </c>
      <c r="R41">
        <v>6.7188678592036926</v>
      </c>
      <c r="S41">
        <v>4.2345247619047619</v>
      </c>
      <c r="T41">
        <v>0</v>
      </c>
      <c r="U41">
        <v>53.612313377127506</v>
      </c>
      <c r="V41">
        <v>4.371804236669103</v>
      </c>
      <c r="W41">
        <v>12.758412634745552</v>
      </c>
      <c r="X41">
        <v>45.002464239722627</v>
      </c>
      <c r="Y41">
        <v>0</v>
      </c>
      <c r="Z41">
        <v>2.0007000000000006</v>
      </c>
      <c r="AA41">
        <v>8.2395264774139072</v>
      </c>
      <c r="AB41">
        <v>12.12276</v>
      </c>
      <c r="AC41">
        <v>5.9386400000000004</v>
      </c>
      <c r="AD41">
        <v>0</v>
      </c>
      <c r="AE41">
        <v>15.166195200000002</v>
      </c>
      <c r="AF41">
        <v>2.7225000000000001</v>
      </c>
      <c r="AG41">
        <v>12.22180752</v>
      </c>
      <c r="AH41">
        <v>35.881690000000006</v>
      </c>
      <c r="AI41">
        <v>0</v>
      </c>
      <c r="AJ41">
        <v>0</v>
      </c>
      <c r="AK41">
        <v>15.688789999999997</v>
      </c>
      <c r="AL41">
        <v>0</v>
      </c>
      <c r="AM41">
        <v>0</v>
      </c>
      <c r="AN41">
        <v>1.01389</v>
      </c>
      <c r="AO41">
        <v>3.1569720000000001</v>
      </c>
      <c r="AP41">
        <v>3.7337524114967033</v>
      </c>
      <c r="AQ41">
        <v>0</v>
      </c>
      <c r="AR41">
        <v>14.902800000000004</v>
      </c>
      <c r="AS41">
        <v>3.0952500000000001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657.39358586691515</v>
      </c>
      <c r="DN41">
        <v>27.605881277492166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4.8035926714277188</v>
      </c>
      <c r="L42">
        <v>318.00310767168361</v>
      </c>
      <c r="M42">
        <v>28.228338430173292</v>
      </c>
      <c r="N42">
        <v>36.241950423429778</v>
      </c>
      <c r="O42">
        <v>0</v>
      </c>
      <c r="P42">
        <v>31.523199797160245</v>
      </c>
      <c r="Q42">
        <v>3.6156023648409894</v>
      </c>
      <c r="R42">
        <v>6.7188678592036926</v>
      </c>
      <c r="S42">
        <v>4.2345247619047619</v>
      </c>
      <c r="T42">
        <v>0</v>
      </c>
      <c r="U42">
        <v>53.612313377127506</v>
      </c>
      <c r="V42">
        <v>4.371804236669103</v>
      </c>
      <c r="W42">
        <v>12.758412634745552</v>
      </c>
      <c r="X42">
        <v>45.002464239722627</v>
      </c>
      <c r="Y42">
        <v>0</v>
      </c>
      <c r="Z42">
        <v>2.0007000000000006</v>
      </c>
      <c r="AA42">
        <v>8.2395264774139072</v>
      </c>
      <c r="AB42">
        <v>12.12276</v>
      </c>
      <c r="AC42">
        <v>5.9386400000000004</v>
      </c>
      <c r="AD42">
        <v>0</v>
      </c>
      <c r="AE42">
        <v>15.166195200000002</v>
      </c>
      <c r="AF42">
        <v>2.7225000000000001</v>
      </c>
      <c r="AG42">
        <v>12.22180752</v>
      </c>
      <c r="AH42">
        <v>35.881690000000006</v>
      </c>
      <c r="AI42">
        <v>0</v>
      </c>
      <c r="AJ42">
        <v>0</v>
      </c>
      <c r="AK42">
        <v>15.688789999999997</v>
      </c>
      <c r="AL42">
        <v>0</v>
      </c>
      <c r="AM42">
        <v>0</v>
      </c>
      <c r="AN42">
        <v>1.01389</v>
      </c>
      <c r="AO42">
        <v>3.1569720000000001</v>
      </c>
      <c r="AP42">
        <v>3.7337524114967033</v>
      </c>
      <c r="AQ42">
        <v>0</v>
      </c>
      <c r="AR42">
        <v>14.902800000000004</v>
      </c>
      <c r="AS42">
        <v>3.0952500000000001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657.39357140672371</v>
      </c>
      <c r="DN42">
        <v>27.605880670275624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9.4093621610738243</v>
      </c>
      <c r="L43">
        <v>400.00275245140199</v>
      </c>
      <c r="M43">
        <v>25.162642947903436</v>
      </c>
      <c r="N43">
        <v>36.241950423429778</v>
      </c>
      <c r="O43">
        <v>0</v>
      </c>
      <c r="P43">
        <v>31.523199797160245</v>
      </c>
      <c r="Q43">
        <v>3.6156023648409894</v>
      </c>
      <c r="R43">
        <v>13.008657223587221</v>
      </c>
      <c r="S43">
        <v>4.2345247619047619</v>
      </c>
      <c r="T43">
        <v>0</v>
      </c>
      <c r="U43">
        <v>53.612313377127506</v>
      </c>
      <c r="V43">
        <v>4.371804236669103</v>
      </c>
      <c r="W43">
        <v>12.758412634745552</v>
      </c>
      <c r="X43">
        <v>45.002464239722627</v>
      </c>
      <c r="Y43">
        <v>0</v>
      </c>
      <c r="Z43">
        <v>2.0007000000000006</v>
      </c>
      <c r="AA43">
        <v>8.2395264774139072</v>
      </c>
      <c r="AB43">
        <v>12.12276</v>
      </c>
      <c r="AC43">
        <v>5.9386400000000004</v>
      </c>
      <c r="AD43">
        <v>0</v>
      </c>
      <c r="AE43">
        <v>15.166195200000002</v>
      </c>
      <c r="AF43">
        <v>2.7225000000000001</v>
      </c>
      <c r="AG43">
        <v>12.22180752</v>
      </c>
      <c r="AH43">
        <v>35.881690000000006</v>
      </c>
      <c r="AI43">
        <v>0</v>
      </c>
      <c r="AJ43">
        <v>0</v>
      </c>
      <c r="AK43">
        <v>15.688789999999997</v>
      </c>
      <c r="AL43">
        <v>0</v>
      </c>
      <c r="AM43">
        <v>0</v>
      </c>
      <c r="AN43">
        <v>1.01389</v>
      </c>
      <c r="AO43">
        <v>3.1569720000000001</v>
      </c>
      <c r="AP43">
        <v>3.7337524114967033</v>
      </c>
      <c r="AQ43">
        <v>0</v>
      </c>
      <c r="AR43">
        <v>2.7096000000000009</v>
      </c>
      <c r="AS43">
        <v>3.0952500000000001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731.90113619994975</v>
      </c>
      <c r="DN43">
        <v>30.734624028527694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9.4091029594521469</v>
      </c>
      <c r="L44">
        <v>480.00297711344047</v>
      </c>
      <c r="M44">
        <v>22.089725036179452</v>
      </c>
      <c r="N44">
        <v>36.241950423429778</v>
      </c>
      <c r="O44">
        <v>0</v>
      </c>
      <c r="P44">
        <v>31.523199797160245</v>
      </c>
      <c r="Q44">
        <v>3.6156023648409894</v>
      </c>
      <c r="R44">
        <v>13.008657223587221</v>
      </c>
      <c r="S44">
        <v>4.2345247619047619</v>
      </c>
      <c r="T44">
        <v>0</v>
      </c>
      <c r="U44">
        <v>53.612313377127506</v>
      </c>
      <c r="V44">
        <v>4.371804236669103</v>
      </c>
      <c r="W44">
        <v>12.758412634745552</v>
      </c>
      <c r="X44">
        <v>45.002464239722627</v>
      </c>
      <c r="Y44">
        <v>0</v>
      </c>
      <c r="Z44">
        <v>2.0007000000000006</v>
      </c>
      <c r="AA44">
        <v>8.2395264774139072</v>
      </c>
      <c r="AB44">
        <v>12.12276</v>
      </c>
      <c r="AC44">
        <v>5.9386400000000004</v>
      </c>
      <c r="AD44">
        <v>0</v>
      </c>
      <c r="AE44">
        <v>15.166195200000002</v>
      </c>
      <c r="AF44">
        <v>2.7225000000000001</v>
      </c>
      <c r="AG44">
        <v>12.22180752</v>
      </c>
      <c r="AH44">
        <v>35.881690000000006</v>
      </c>
      <c r="AI44">
        <v>0</v>
      </c>
      <c r="AJ44">
        <v>0</v>
      </c>
      <c r="AK44">
        <v>15.688789999999997</v>
      </c>
      <c r="AL44">
        <v>0</v>
      </c>
      <c r="AM44">
        <v>0</v>
      </c>
      <c r="AN44">
        <v>1.01389</v>
      </c>
      <c r="AO44">
        <v>3.1569720000000001</v>
      </c>
      <c r="AP44">
        <v>3.7337524114967033</v>
      </c>
      <c r="AQ44">
        <v>0</v>
      </c>
      <c r="AR44">
        <v>2.7096000000000009</v>
      </c>
      <c r="AS44">
        <v>3.0952500000000001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805.72802373258389</v>
      </c>
      <c r="DN44">
        <v>33.834784044586421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9.4093281625763385</v>
      </c>
      <c r="L45">
        <v>480.00297711344047</v>
      </c>
      <c r="M45">
        <v>22.089725036179452</v>
      </c>
      <c r="N45">
        <v>36.241950423429778</v>
      </c>
      <c r="O45">
        <v>0</v>
      </c>
      <c r="P45">
        <v>31.523199797160245</v>
      </c>
      <c r="Q45">
        <v>3.6156023648409894</v>
      </c>
      <c r="R45">
        <v>13.008657223587221</v>
      </c>
      <c r="S45">
        <v>4.2345247619047619</v>
      </c>
      <c r="T45">
        <v>0</v>
      </c>
      <c r="U45">
        <v>53.612313377127506</v>
      </c>
      <c r="V45">
        <v>4.371804236669103</v>
      </c>
      <c r="W45">
        <v>13.041794557489581</v>
      </c>
      <c r="X45">
        <v>45.002464239722627</v>
      </c>
      <c r="Y45">
        <v>0</v>
      </c>
      <c r="Z45">
        <v>2.0007000000000006</v>
      </c>
      <c r="AA45">
        <v>8.2395264774139072</v>
      </c>
      <c r="AB45">
        <v>12.12276</v>
      </c>
      <c r="AC45">
        <v>5.9386400000000004</v>
      </c>
      <c r="AD45">
        <v>0</v>
      </c>
      <c r="AE45">
        <v>15.166195200000002</v>
      </c>
      <c r="AF45">
        <v>2.7225000000000001</v>
      </c>
      <c r="AG45">
        <v>12.22180752</v>
      </c>
      <c r="AH45">
        <v>35.881690000000006</v>
      </c>
      <c r="AI45">
        <v>0</v>
      </c>
      <c r="AJ45">
        <v>0</v>
      </c>
      <c r="AK45">
        <v>15.688789999999997</v>
      </c>
      <c r="AL45">
        <v>0</v>
      </c>
      <c r="AM45">
        <v>0</v>
      </c>
      <c r="AN45">
        <v>1.01389</v>
      </c>
      <c r="AO45">
        <v>3.1569720000000001</v>
      </c>
      <c r="AP45">
        <v>3.1049099000867324</v>
      </c>
      <c r="AQ45">
        <v>0</v>
      </c>
      <c r="AR45">
        <v>3.387</v>
      </c>
      <c r="AS45">
        <v>9.9048000000000016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812.58196428058488</v>
      </c>
      <c r="DN45">
        <v>34.12255811104356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9.4092516497133349</v>
      </c>
      <c r="L46">
        <v>500.00278396436528</v>
      </c>
      <c r="M46">
        <v>22.089725036179452</v>
      </c>
      <c r="N46">
        <v>36.241950423429778</v>
      </c>
      <c r="O46">
        <v>0</v>
      </c>
      <c r="P46">
        <v>31.523199797160245</v>
      </c>
      <c r="Q46">
        <v>3.6156023648409894</v>
      </c>
      <c r="R46">
        <v>13.008657223587221</v>
      </c>
      <c r="S46">
        <v>4.2345247619047619</v>
      </c>
      <c r="T46">
        <v>0</v>
      </c>
      <c r="U46">
        <v>53.612313377127506</v>
      </c>
      <c r="V46">
        <v>4.371804236669103</v>
      </c>
      <c r="W46">
        <v>13.041794557489581</v>
      </c>
      <c r="X46">
        <v>45.002464239722627</v>
      </c>
      <c r="Y46">
        <v>0</v>
      </c>
      <c r="Z46">
        <v>2.0007000000000006</v>
      </c>
      <c r="AA46">
        <v>8.2395264774139072</v>
      </c>
      <c r="AB46">
        <v>12.12276</v>
      </c>
      <c r="AC46">
        <v>5.9386400000000004</v>
      </c>
      <c r="AD46">
        <v>0</v>
      </c>
      <c r="AE46">
        <v>15.166195200000002</v>
      </c>
      <c r="AF46">
        <v>2.7225000000000001</v>
      </c>
      <c r="AG46">
        <v>12.22180752</v>
      </c>
      <c r="AH46">
        <v>35.881690000000006</v>
      </c>
      <c r="AI46">
        <v>0</v>
      </c>
      <c r="AJ46">
        <v>0</v>
      </c>
      <c r="AK46">
        <v>15.688789999999997</v>
      </c>
      <c r="AL46">
        <v>0</v>
      </c>
      <c r="AM46">
        <v>0</v>
      </c>
      <c r="AN46">
        <v>1.01389</v>
      </c>
      <c r="AO46">
        <v>3.1569720000000001</v>
      </c>
      <c r="AP46">
        <v>3.1049099000867324</v>
      </c>
      <c r="AQ46">
        <v>0</v>
      </c>
      <c r="AR46">
        <v>3.387</v>
      </c>
      <c r="AS46">
        <v>9.9048000000000016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831.77570548616325</v>
      </c>
      <c r="DN46">
        <v>34.928547243527007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9.4093724001792971</v>
      </c>
      <c r="L47">
        <v>530.00274606428809</v>
      </c>
      <c r="M47">
        <v>22.089725036179452</v>
      </c>
      <c r="N47">
        <v>36.241950423429778</v>
      </c>
      <c r="O47">
        <v>0</v>
      </c>
      <c r="P47">
        <v>31.523199797160245</v>
      </c>
      <c r="Q47">
        <v>3.6156023648409894</v>
      </c>
      <c r="R47">
        <v>13.008657223587221</v>
      </c>
      <c r="S47">
        <v>4.2345247619047619</v>
      </c>
      <c r="T47">
        <v>0</v>
      </c>
      <c r="U47">
        <v>53.612313377127506</v>
      </c>
      <c r="V47">
        <v>4.371804236669103</v>
      </c>
      <c r="W47">
        <v>13.041794557489581</v>
      </c>
      <c r="X47">
        <v>45.002464239722627</v>
      </c>
      <c r="Y47">
        <v>0</v>
      </c>
      <c r="Z47">
        <v>2.0007000000000006</v>
      </c>
      <c r="AA47">
        <v>8.2395264774139072</v>
      </c>
      <c r="AB47">
        <v>12.12276</v>
      </c>
      <c r="AC47">
        <v>5.9386400000000004</v>
      </c>
      <c r="AD47">
        <v>0</v>
      </c>
      <c r="AE47">
        <v>15.166195200000002</v>
      </c>
      <c r="AF47">
        <v>2.7225000000000001</v>
      </c>
      <c r="AG47">
        <v>12.22180752</v>
      </c>
      <c r="AH47">
        <v>35.881690000000006</v>
      </c>
      <c r="AI47">
        <v>0</v>
      </c>
      <c r="AJ47">
        <v>0</v>
      </c>
      <c r="AK47">
        <v>15.688789999999997</v>
      </c>
      <c r="AL47">
        <v>0</v>
      </c>
      <c r="AM47">
        <v>0</v>
      </c>
      <c r="AN47">
        <v>1.01389</v>
      </c>
      <c r="AO47">
        <v>3.1569720000000001</v>
      </c>
      <c r="AP47">
        <v>3.1049099000867324</v>
      </c>
      <c r="AQ47">
        <v>0</v>
      </c>
      <c r="AR47">
        <v>3.387</v>
      </c>
      <c r="AS47">
        <v>9.9048000000000016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860.56678499805514</v>
      </c>
      <c r="DN47">
        <v>36.137550582023877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9.4092696147967523</v>
      </c>
      <c r="L48">
        <v>530.00274606428809</v>
      </c>
      <c r="M48">
        <v>22.089725036179452</v>
      </c>
      <c r="N48">
        <v>36.241950423429778</v>
      </c>
      <c r="O48">
        <v>0</v>
      </c>
      <c r="P48">
        <v>31.523199797160245</v>
      </c>
      <c r="Q48">
        <v>3.6156023648409894</v>
      </c>
      <c r="R48">
        <v>13.008657223587221</v>
      </c>
      <c r="S48">
        <v>4.2345247619047619</v>
      </c>
      <c r="T48">
        <v>0</v>
      </c>
      <c r="U48">
        <v>53.612313377127506</v>
      </c>
      <c r="V48">
        <v>4.371804236669103</v>
      </c>
      <c r="W48">
        <v>13.041794557489581</v>
      </c>
      <c r="X48">
        <v>45.002464239722627</v>
      </c>
      <c r="Y48">
        <v>0</v>
      </c>
      <c r="Z48">
        <v>2.0007000000000006</v>
      </c>
      <c r="AA48">
        <v>8.2395264774139072</v>
      </c>
      <c r="AB48">
        <v>12.12276</v>
      </c>
      <c r="AC48">
        <v>5.9386400000000004</v>
      </c>
      <c r="AD48">
        <v>0</v>
      </c>
      <c r="AE48">
        <v>15.166195200000002</v>
      </c>
      <c r="AF48">
        <v>2.7225000000000001</v>
      </c>
      <c r="AG48">
        <v>12.22180752</v>
      </c>
      <c r="AH48">
        <v>35.881690000000006</v>
      </c>
      <c r="AI48">
        <v>0</v>
      </c>
      <c r="AJ48">
        <v>0</v>
      </c>
      <c r="AK48">
        <v>15.688789999999997</v>
      </c>
      <c r="AL48">
        <v>0</v>
      </c>
      <c r="AM48">
        <v>0</v>
      </c>
      <c r="AN48">
        <v>1.01389</v>
      </c>
      <c r="AO48">
        <v>3.1569720000000001</v>
      </c>
      <c r="AP48">
        <v>3.1049099000867324</v>
      </c>
      <c r="AQ48">
        <v>0</v>
      </c>
      <c r="AR48">
        <v>3.387</v>
      </c>
      <c r="AS48">
        <v>9.9048000000000016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860.56668636068116</v>
      </c>
      <c r="DN48">
        <v>36.137546434015249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9.3988299969616858</v>
      </c>
      <c r="L49">
        <v>530.00274606428809</v>
      </c>
      <c r="M49">
        <v>22.089725036179452</v>
      </c>
      <c r="N49">
        <v>36.241950423429778</v>
      </c>
      <c r="O49">
        <v>0</v>
      </c>
      <c r="P49">
        <v>31.523199797160245</v>
      </c>
      <c r="Q49">
        <v>3.6156023648409894</v>
      </c>
      <c r="R49">
        <v>13.008657223587221</v>
      </c>
      <c r="S49">
        <v>4.2345247619047619</v>
      </c>
      <c r="T49">
        <v>0</v>
      </c>
      <c r="U49">
        <v>53.612313377127506</v>
      </c>
      <c r="V49">
        <v>4.371804236669103</v>
      </c>
      <c r="W49">
        <v>13.041794557489581</v>
      </c>
      <c r="X49">
        <v>45.002464239722627</v>
      </c>
      <c r="Y49">
        <v>0</v>
      </c>
      <c r="Z49">
        <v>2.0007000000000006</v>
      </c>
      <c r="AA49">
        <v>8.2395264774139072</v>
      </c>
      <c r="AB49">
        <v>12.12276</v>
      </c>
      <c r="AC49">
        <v>5.9386400000000004</v>
      </c>
      <c r="AD49">
        <v>0</v>
      </c>
      <c r="AE49">
        <v>15.166195200000002</v>
      </c>
      <c r="AF49">
        <v>2.7225000000000001</v>
      </c>
      <c r="AG49">
        <v>12.22180752</v>
      </c>
      <c r="AH49">
        <v>35.881690000000006</v>
      </c>
      <c r="AI49">
        <v>0</v>
      </c>
      <c r="AJ49">
        <v>0</v>
      </c>
      <c r="AK49">
        <v>15.688789999999997</v>
      </c>
      <c r="AL49">
        <v>0</v>
      </c>
      <c r="AM49">
        <v>0</v>
      </c>
      <c r="AN49">
        <v>1.01389</v>
      </c>
      <c r="AO49">
        <v>2.7059760000000002</v>
      </c>
      <c r="AP49">
        <v>3.1049099000867324</v>
      </c>
      <c r="AQ49">
        <v>0</v>
      </c>
      <c r="AR49">
        <v>3.387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853.58872124185871</v>
      </c>
      <c r="DN49">
        <v>35.844525935002586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9.4092292697769668</v>
      </c>
      <c r="L50">
        <v>530.00274606428809</v>
      </c>
      <c r="M50">
        <v>22.089725036179452</v>
      </c>
      <c r="N50">
        <v>36.241950423429778</v>
      </c>
      <c r="O50">
        <v>0</v>
      </c>
      <c r="P50">
        <v>31.523199797160245</v>
      </c>
      <c r="Q50">
        <v>3.6156023648409894</v>
      </c>
      <c r="R50">
        <v>13.008657223587221</v>
      </c>
      <c r="S50">
        <v>4.2345247619047619</v>
      </c>
      <c r="T50">
        <v>0</v>
      </c>
      <c r="U50">
        <v>53.612313377127506</v>
      </c>
      <c r="V50">
        <v>4.371804236669103</v>
      </c>
      <c r="W50">
        <v>13.041794557489581</v>
      </c>
      <c r="X50">
        <v>45.002464239722627</v>
      </c>
      <c r="Y50">
        <v>0</v>
      </c>
      <c r="Z50">
        <v>2.0007000000000006</v>
      </c>
      <c r="AA50">
        <v>8.2395264774139072</v>
      </c>
      <c r="AB50">
        <v>12.12276</v>
      </c>
      <c r="AC50">
        <v>5.9386400000000004</v>
      </c>
      <c r="AD50">
        <v>0</v>
      </c>
      <c r="AE50">
        <v>15.166195200000002</v>
      </c>
      <c r="AF50">
        <v>2.7225000000000001</v>
      </c>
      <c r="AG50">
        <v>12.22180752</v>
      </c>
      <c r="AH50">
        <v>35.881690000000006</v>
      </c>
      <c r="AI50">
        <v>0</v>
      </c>
      <c r="AJ50">
        <v>0</v>
      </c>
      <c r="AK50">
        <v>15.688789999999997</v>
      </c>
      <c r="AL50">
        <v>0</v>
      </c>
      <c r="AM50">
        <v>0</v>
      </c>
      <c r="AN50">
        <v>1.01389</v>
      </c>
      <c r="AO50">
        <v>2.7059760000000002</v>
      </c>
      <c r="AP50">
        <v>3.1049099000867324</v>
      </c>
      <c r="AQ50">
        <v>0</v>
      </c>
      <c r="AR50">
        <v>3.387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853.59870142137675</v>
      </c>
      <c r="DN50">
        <v>35.844945028299811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9.4092292697769668</v>
      </c>
      <c r="L51">
        <v>578.49773283063246</v>
      </c>
      <c r="M51">
        <v>22.089725036179452</v>
      </c>
      <c r="N51">
        <v>36.241950423429778</v>
      </c>
      <c r="O51">
        <v>0</v>
      </c>
      <c r="P51">
        <v>31.523199797160245</v>
      </c>
      <c r="Q51">
        <v>3.572610686940966</v>
      </c>
      <c r="R51">
        <v>13.008657223587221</v>
      </c>
      <c r="S51">
        <v>4.0056975335463259</v>
      </c>
      <c r="T51">
        <v>0</v>
      </c>
      <c r="U51">
        <v>53.612313377127506</v>
      </c>
      <c r="V51">
        <v>4.371804236669103</v>
      </c>
      <c r="W51">
        <v>13.041794557489581</v>
      </c>
      <c r="X51">
        <v>45.002464239722627</v>
      </c>
      <c r="Y51">
        <v>0</v>
      </c>
      <c r="Z51">
        <v>2.0007000000000006</v>
      </c>
      <c r="AA51">
        <v>8.2395264774139072</v>
      </c>
      <c r="AB51">
        <v>12.12276</v>
      </c>
      <c r="AC51">
        <v>5.9386400000000004</v>
      </c>
      <c r="AD51">
        <v>0</v>
      </c>
      <c r="AE51">
        <v>15.166195200000002</v>
      </c>
      <c r="AF51">
        <v>2.7225000000000001</v>
      </c>
      <c r="AG51">
        <v>12.22180752</v>
      </c>
      <c r="AH51">
        <v>35.881690000000006</v>
      </c>
      <c r="AI51">
        <v>0</v>
      </c>
      <c r="AJ51">
        <v>0</v>
      </c>
      <c r="AK51">
        <v>15.688789999999997</v>
      </c>
      <c r="AL51">
        <v>0</v>
      </c>
      <c r="AM51">
        <v>0</v>
      </c>
      <c r="AN51">
        <v>1.01389</v>
      </c>
      <c r="AO51">
        <v>2.7059760000000002</v>
      </c>
      <c r="AP51">
        <v>3.1049099000867324</v>
      </c>
      <c r="AQ51">
        <v>0</v>
      </c>
      <c r="AR51">
        <v>14.902800000000004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910.93018915232892</v>
      </c>
      <c r="DN51">
        <v>38.252425157433592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9.4092292697769668</v>
      </c>
      <c r="L52">
        <v>578.49773283063246</v>
      </c>
      <c r="M52">
        <v>22.089725036179452</v>
      </c>
      <c r="N52">
        <v>36.241950423429778</v>
      </c>
      <c r="O52">
        <v>0</v>
      </c>
      <c r="P52">
        <v>31.523199797160245</v>
      </c>
      <c r="Q52">
        <v>3.572610686940966</v>
      </c>
      <c r="R52">
        <v>13.008657223587221</v>
      </c>
      <c r="S52">
        <v>4.0056975335463259</v>
      </c>
      <c r="T52">
        <v>0</v>
      </c>
      <c r="U52">
        <v>53.612313377127506</v>
      </c>
      <c r="V52">
        <v>4.371804236669103</v>
      </c>
      <c r="W52">
        <v>13.041794557489581</v>
      </c>
      <c r="X52">
        <v>45.002464239722627</v>
      </c>
      <c r="Y52">
        <v>0</v>
      </c>
      <c r="Z52">
        <v>2.0007000000000006</v>
      </c>
      <c r="AA52">
        <v>8.2395264774139072</v>
      </c>
      <c r="AB52">
        <v>12.12276</v>
      </c>
      <c r="AC52">
        <v>5.9386400000000004</v>
      </c>
      <c r="AD52">
        <v>0</v>
      </c>
      <c r="AE52">
        <v>15.166195200000002</v>
      </c>
      <c r="AF52">
        <v>2.7225000000000001</v>
      </c>
      <c r="AG52">
        <v>12.22180752</v>
      </c>
      <c r="AH52">
        <v>35.881690000000006</v>
      </c>
      <c r="AI52">
        <v>0</v>
      </c>
      <c r="AJ52">
        <v>0</v>
      </c>
      <c r="AK52">
        <v>15.688789999999997</v>
      </c>
      <c r="AL52">
        <v>0</v>
      </c>
      <c r="AM52">
        <v>0</v>
      </c>
      <c r="AN52">
        <v>1.01389</v>
      </c>
      <c r="AO52">
        <v>2.7059760000000002</v>
      </c>
      <c r="AP52">
        <v>3.1049099000867324</v>
      </c>
      <c r="AQ52">
        <v>0</v>
      </c>
      <c r="AR52">
        <v>14.902800000000004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910.93018915232892</v>
      </c>
      <c r="DN52">
        <v>38.252425157433592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9.4092303911312367</v>
      </c>
      <c r="L53">
        <v>578.49773283063246</v>
      </c>
      <c r="M53">
        <v>22.089725036179452</v>
      </c>
      <c r="N53">
        <v>36.241950423429778</v>
      </c>
      <c r="O53">
        <v>0</v>
      </c>
      <c r="P53">
        <v>31.523199797160245</v>
      </c>
      <c r="Q53">
        <v>3.572610686940966</v>
      </c>
      <c r="R53">
        <v>13.008657223587221</v>
      </c>
      <c r="S53">
        <v>4.0056975335463259</v>
      </c>
      <c r="T53">
        <v>0</v>
      </c>
      <c r="U53">
        <v>53.612313377127506</v>
      </c>
      <c r="V53">
        <v>4.371804236669103</v>
      </c>
      <c r="W53">
        <v>13.219746918056561</v>
      </c>
      <c r="X53">
        <v>45.002464239722627</v>
      </c>
      <c r="Y53">
        <v>0</v>
      </c>
      <c r="Z53">
        <v>2.0007000000000006</v>
      </c>
      <c r="AA53">
        <v>8.2395264774139072</v>
      </c>
      <c r="AB53">
        <v>12.12276</v>
      </c>
      <c r="AC53">
        <v>5.9386400000000004</v>
      </c>
      <c r="AD53">
        <v>0</v>
      </c>
      <c r="AE53">
        <v>15.166195200000002</v>
      </c>
      <c r="AF53">
        <v>2.7225000000000001</v>
      </c>
      <c r="AG53">
        <v>12.22180752</v>
      </c>
      <c r="AH53">
        <v>35.881690000000006</v>
      </c>
      <c r="AI53">
        <v>0</v>
      </c>
      <c r="AJ53">
        <v>0</v>
      </c>
      <c r="AK53">
        <v>15.688789999999997</v>
      </c>
      <c r="AL53">
        <v>0</v>
      </c>
      <c r="AM53">
        <v>0</v>
      </c>
      <c r="AN53">
        <v>1.01389</v>
      </c>
      <c r="AO53">
        <v>2.7059760000000002</v>
      </c>
      <c r="AP53">
        <v>3.1049099000867324</v>
      </c>
      <c r="AQ53">
        <v>0</v>
      </c>
      <c r="AR53">
        <v>3.387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900.04925793786651</v>
      </c>
      <c r="DN53">
        <v>37.795509853817343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9.4092303911312367</v>
      </c>
      <c r="L54">
        <v>530.00274606428809</v>
      </c>
      <c r="M54">
        <v>22.089725036179452</v>
      </c>
      <c r="N54">
        <v>36.241950423429778</v>
      </c>
      <c r="O54">
        <v>0</v>
      </c>
      <c r="P54">
        <v>31.523199797160245</v>
      </c>
      <c r="Q54">
        <v>3.572610686940966</v>
      </c>
      <c r="R54">
        <v>13.008657223587221</v>
      </c>
      <c r="S54">
        <v>4.0056975335463259</v>
      </c>
      <c r="T54">
        <v>0</v>
      </c>
      <c r="U54">
        <v>53.612313377127506</v>
      </c>
      <c r="V54">
        <v>4.371804236669103</v>
      </c>
      <c r="W54">
        <v>13.219746918056561</v>
      </c>
      <c r="X54">
        <v>45.002464239722627</v>
      </c>
      <c r="Y54">
        <v>0</v>
      </c>
      <c r="Z54">
        <v>2.0007000000000006</v>
      </c>
      <c r="AA54">
        <v>8.2395264774139072</v>
      </c>
      <c r="AB54">
        <v>12.12276</v>
      </c>
      <c r="AC54">
        <v>5.9386400000000004</v>
      </c>
      <c r="AD54">
        <v>0</v>
      </c>
      <c r="AE54">
        <v>15.166195200000002</v>
      </c>
      <c r="AF54">
        <v>2.7225000000000001</v>
      </c>
      <c r="AG54">
        <v>12.22180752</v>
      </c>
      <c r="AH54">
        <v>35.881690000000006</v>
      </c>
      <c r="AI54">
        <v>0</v>
      </c>
      <c r="AJ54">
        <v>0</v>
      </c>
      <c r="AK54">
        <v>15.688789999999997</v>
      </c>
      <c r="AL54">
        <v>0</v>
      </c>
      <c r="AM54">
        <v>0</v>
      </c>
      <c r="AN54">
        <v>1.01389</v>
      </c>
      <c r="AO54">
        <v>3.1569720000000001</v>
      </c>
      <c r="AP54">
        <v>3.1049099000867324</v>
      </c>
      <c r="AQ54">
        <v>0</v>
      </c>
      <c r="AR54">
        <v>3.387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853.94143951932062</v>
      </c>
      <c r="DN54">
        <v>35.859337506018818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9.4091489467247715</v>
      </c>
      <c r="L55">
        <v>380.00299184978849</v>
      </c>
      <c r="M55">
        <v>22.089725036179452</v>
      </c>
      <c r="N55">
        <v>36.241950423429778</v>
      </c>
      <c r="O55">
        <v>0</v>
      </c>
      <c r="P55">
        <v>31.523199797160245</v>
      </c>
      <c r="Q55">
        <v>3.572610686940966</v>
      </c>
      <c r="R55">
        <v>13.008657223587221</v>
      </c>
      <c r="S55">
        <v>4.0056975335463259</v>
      </c>
      <c r="T55">
        <v>0</v>
      </c>
      <c r="U55">
        <v>53.612313377127506</v>
      </c>
      <c r="V55">
        <v>4.371804236669103</v>
      </c>
      <c r="W55">
        <v>12.758412634745552</v>
      </c>
      <c r="X55">
        <v>45.002464239722627</v>
      </c>
      <c r="Y55">
        <v>0</v>
      </c>
      <c r="Z55">
        <v>2.0007000000000006</v>
      </c>
      <c r="AA55">
        <v>8.2395264774139072</v>
      </c>
      <c r="AB55">
        <v>12.12276</v>
      </c>
      <c r="AC55">
        <v>5.9386400000000004</v>
      </c>
      <c r="AD55">
        <v>0</v>
      </c>
      <c r="AE55">
        <v>15.166195200000002</v>
      </c>
      <c r="AF55">
        <v>2.7225000000000001</v>
      </c>
      <c r="AG55">
        <v>12.22180752</v>
      </c>
      <c r="AH55">
        <v>35.881690000000006</v>
      </c>
      <c r="AI55">
        <v>0</v>
      </c>
      <c r="AJ55">
        <v>0</v>
      </c>
      <c r="AK55">
        <v>15.688789999999997</v>
      </c>
      <c r="AL55">
        <v>0</v>
      </c>
      <c r="AM55">
        <v>0</v>
      </c>
      <c r="AN55">
        <v>1.01389</v>
      </c>
      <c r="AO55">
        <v>3.1569720000000001</v>
      </c>
      <c r="AP55">
        <v>3.1049099000867324</v>
      </c>
      <c r="AQ55">
        <v>0</v>
      </c>
      <c r="AR55">
        <v>5.0805000000000007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711.16910659913231</v>
      </c>
      <c r="DN55">
        <v>29.864000483990186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9.4091489467247715</v>
      </c>
      <c r="L56">
        <v>350.00306466441924</v>
      </c>
      <c r="M56">
        <v>22.089725036179452</v>
      </c>
      <c r="N56">
        <v>36.241950423429778</v>
      </c>
      <c r="O56">
        <v>0</v>
      </c>
      <c r="P56">
        <v>31.523199797160245</v>
      </c>
      <c r="Q56">
        <v>3.572610686940966</v>
      </c>
      <c r="R56">
        <v>13.008657223587221</v>
      </c>
      <c r="S56">
        <v>4.0056975335463259</v>
      </c>
      <c r="T56">
        <v>0</v>
      </c>
      <c r="U56">
        <v>53.612313377127506</v>
      </c>
      <c r="V56">
        <v>4.371804236669103</v>
      </c>
      <c r="W56">
        <v>12.758412634745552</v>
      </c>
      <c r="X56">
        <v>45.002464239722627</v>
      </c>
      <c r="Y56">
        <v>0</v>
      </c>
      <c r="Z56">
        <v>2.0007000000000006</v>
      </c>
      <c r="AA56">
        <v>8.2395264774139072</v>
      </c>
      <c r="AB56">
        <v>12.12276</v>
      </c>
      <c r="AC56">
        <v>5.9386400000000004</v>
      </c>
      <c r="AD56">
        <v>0</v>
      </c>
      <c r="AE56">
        <v>15.166195200000002</v>
      </c>
      <c r="AF56">
        <v>2.7225000000000001</v>
      </c>
      <c r="AG56">
        <v>12.22180752</v>
      </c>
      <c r="AH56">
        <v>35.881690000000006</v>
      </c>
      <c r="AI56">
        <v>0</v>
      </c>
      <c r="AJ56">
        <v>0</v>
      </c>
      <c r="AK56">
        <v>15.688789999999997</v>
      </c>
      <c r="AL56">
        <v>0</v>
      </c>
      <c r="AM56">
        <v>0</v>
      </c>
      <c r="AN56">
        <v>1.01389</v>
      </c>
      <c r="AO56">
        <v>3.1569720000000001</v>
      </c>
      <c r="AP56">
        <v>3.1049099000867324</v>
      </c>
      <c r="AQ56">
        <v>0</v>
      </c>
      <c r="AR56">
        <v>5.0805000000000007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682.37817647933343</v>
      </c>
      <c r="DN56">
        <v>28.655003418419813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9.4092303911312367</v>
      </c>
      <c r="L57">
        <v>433.38845012554214</v>
      </c>
      <c r="M57">
        <v>22.089725036179452</v>
      </c>
      <c r="N57">
        <v>36.241950423429778</v>
      </c>
      <c r="O57">
        <v>0</v>
      </c>
      <c r="P57">
        <v>31.523199797160245</v>
      </c>
      <c r="Q57">
        <v>3.5743850434782609</v>
      </c>
      <c r="R57">
        <v>13.008657223587221</v>
      </c>
      <c r="S57">
        <v>3.9176184409937886</v>
      </c>
      <c r="T57">
        <v>0</v>
      </c>
      <c r="U57">
        <v>53.612313377127506</v>
      </c>
      <c r="V57">
        <v>4.371804236669103</v>
      </c>
      <c r="W57">
        <v>12.758412634745552</v>
      </c>
      <c r="X57">
        <v>45.002464239722627</v>
      </c>
      <c r="Y57">
        <v>0</v>
      </c>
      <c r="Z57">
        <v>2.0007000000000006</v>
      </c>
      <c r="AA57">
        <v>8.2395264774139072</v>
      </c>
      <c r="AB57">
        <v>12.12276</v>
      </c>
      <c r="AC57">
        <v>5.9386400000000004</v>
      </c>
      <c r="AD57">
        <v>0</v>
      </c>
      <c r="AE57">
        <v>15.166195200000002</v>
      </c>
      <c r="AF57">
        <v>2.7225000000000001</v>
      </c>
      <c r="AG57">
        <v>12.22180752</v>
      </c>
      <c r="AH57">
        <v>28.705351999999998</v>
      </c>
      <c r="AI57">
        <v>0</v>
      </c>
      <c r="AJ57">
        <v>0</v>
      </c>
      <c r="AK57">
        <v>15.688789999999997</v>
      </c>
      <c r="AL57">
        <v>0</v>
      </c>
      <c r="AM57">
        <v>0</v>
      </c>
      <c r="AN57">
        <v>1.01389</v>
      </c>
      <c r="AO57">
        <v>3.1569720000000001</v>
      </c>
      <c r="AP57">
        <v>3.1049099000867324</v>
      </c>
      <c r="AQ57">
        <v>0</v>
      </c>
      <c r="AR57">
        <v>5.0805000000000007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755.43325075706957</v>
      </c>
      <c r="DN57">
        <v>31.722753310197682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9.409242507264425</v>
      </c>
      <c r="L58">
        <v>500.00278396436528</v>
      </c>
      <c r="M58">
        <v>22.089725036179452</v>
      </c>
      <c r="N58">
        <v>36.241950423429778</v>
      </c>
      <c r="O58">
        <v>0</v>
      </c>
      <c r="P58">
        <v>31.523199797160245</v>
      </c>
      <c r="Q58">
        <v>3.5743850434782609</v>
      </c>
      <c r="R58">
        <v>13.008657223587221</v>
      </c>
      <c r="S58">
        <v>3.9176184409937886</v>
      </c>
      <c r="T58">
        <v>0</v>
      </c>
      <c r="U58">
        <v>53.612313377127506</v>
      </c>
      <c r="V58">
        <v>4.371804236669103</v>
      </c>
      <c r="W58">
        <v>12.758412634745552</v>
      </c>
      <c r="X58">
        <v>45.002464239722627</v>
      </c>
      <c r="Y58">
        <v>0</v>
      </c>
      <c r="Z58">
        <v>2.0007000000000006</v>
      </c>
      <c r="AA58">
        <v>8.2395264774139072</v>
      </c>
      <c r="AB58">
        <v>12.12276</v>
      </c>
      <c r="AC58">
        <v>5.9386400000000004</v>
      </c>
      <c r="AD58">
        <v>0</v>
      </c>
      <c r="AE58">
        <v>15.166195200000002</v>
      </c>
      <c r="AF58">
        <v>2.7225000000000001</v>
      </c>
      <c r="AG58">
        <v>12.22180752</v>
      </c>
      <c r="AH58">
        <v>28.705351999999998</v>
      </c>
      <c r="AI58">
        <v>0</v>
      </c>
      <c r="AJ58">
        <v>0</v>
      </c>
      <c r="AK58">
        <v>15.688789999999997</v>
      </c>
      <c r="AL58">
        <v>0</v>
      </c>
      <c r="AM58">
        <v>0</v>
      </c>
      <c r="AN58">
        <v>1.01389</v>
      </c>
      <c r="AO58">
        <v>3.1569720000000001</v>
      </c>
      <c r="AP58">
        <v>3.1049099000867324</v>
      </c>
      <c r="AQ58">
        <v>0</v>
      </c>
      <c r="AR58">
        <v>5.0805000000000007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819.36303857003259</v>
      </c>
      <c r="DN58">
        <v>34.407311452191081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9.4091636677673378</v>
      </c>
      <c r="L59">
        <v>578.49773283063246</v>
      </c>
      <c r="M59">
        <v>22.089725036179452</v>
      </c>
      <c r="N59">
        <v>36.241950423429778</v>
      </c>
      <c r="O59">
        <v>0</v>
      </c>
      <c r="P59">
        <v>31.523199797160245</v>
      </c>
      <c r="Q59">
        <v>1.7931938899082569</v>
      </c>
      <c r="R59">
        <v>13.008657223587221</v>
      </c>
      <c r="S59">
        <v>0</v>
      </c>
      <c r="T59">
        <v>0</v>
      </c>
      <c r="U59">
        <v>53.612313377127506</v>
      </c>
      <c r="V59">
        <v>4.371804236669103</v>
      </c>
      <c r="W59">
        <v>12.849400099527248</v>
      </c>
      <c r="X59">
        <v>45.002464239722627</v>
      </c>
      <c r="Y59">
        <v>0</v>
      </c>
      <c r="Z59">
        <v>2.0007000000000006</v>
      </c>
      <c r="AA59">
        <v>8.2395264774139072</v>
      </c>
      <c r="AB59">
        <v>12.12276</v>
      </c>
      <c r="AC59">
        <v>5.9386400000000004</v>
      </c>
      <c r="AD59">
        <v>0</v>
      </c>
      <c r="AE59">
        <v>15.166195200000002</v>
      </c>
      <c r="AF59">
        <v>2.7225000000000001</v>
      </c>
      <c r="AG59">
        <v>12.22180752</v>
      </c>
      <c r="AH59">
        <v>28.705351999999998</v>
      </c>
      <c r="AI59">
        <v>0</v>
      </c>
      <c r="AJ59">
        <v>0</v>
      </c>
      <c r="AK59">
        <v>15.688789999999997</v>
      </c>
      <c r="AL59">
        <v>0</v>
      </c>
      <c r="AM59">
        <v>0</v>
      </c>
      <c r="AN59">
        <v>1.01389</v>
      </c>
      <c r="AO59">
        <v>3.1569720000000001</v>
      </c>
      <c r="AP59">
        <v>3.1049099000867324</v>
      </c>
      <c r="AQ59">
        <v>0</v>
      </c>
      <c r="AR59">
        <v>3.387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887.68748714569585</v>
      </c>
      <c r="DN59">
        <v>37.276410773515565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9.4091916659841743</v>
      </c>
      <c r="L60">
        <v>578.49773283063246</v>
      </c>
      <c r="M60">
        <v>22.089725036179452</v>
      </c>
      <c r="N60">
        <v>36.241950423429778</v>
      </c>
      <c r="O60">
        <v>0</v>
      </c>
      <c r="P60">
        <v>31.523199797160245</v>
      </c>
      <c r="Q60">
        <v>6.1286866666666677</v>
      </c>
      <c r="R60">
        <v>13.008657223587221</v>
      </c>
      <c r="S60">
        <v>6.9383321052631581</v>
      </c>
      <c r="T60">
        <v>0</v>
      </c>
      <c r="U60">
        <v>53.612313377127506</v>
      </c>
      <c r="V60">
        <v>4.371804236669103</v>
      </c>
      <c r="W60">
        <v>12.849400099527248</v>
      </c>
      <c r="X60">
        <v>45.002464239722627</v>
      </c>
      <c r="Y60">
        <v>0</v>
      </c>
      <c r="Z60">
        <v>2.0007000000000006</v>
      </c>
      <c r="AA60">
        <v>8.2395264774139072</v>
      </c>
      <c r="AB60">
        <v>12.12276</v>
      </c>
      <c r="AC60">
        <v>5.9386400000000004</v>
      </c>
      <c r="AD60">
        <v>0</v>
      </c>
      <c r="AE60">
        <v>15.166195200000002</v>
      </c>
      <c r="AF60">
        <v>2.7225000000000001</v>
      </c>
      <c r="AG60">
        <v>12.22180752</v>
      </c>
      <c r="AH60">
        <v>28.705351999999998</v>
      </c>
      <c r="AI60">
        <v>0</v>
      </c>
      <c r="AJ60">
        <v>0</v>
      </c>
      <c r="AK60">
        <v>15.688789999999997</v>
      </c>
      <c r="AL60">
        <v>0</v>
      </c>
      <c r="AM60">
        <v>0</v>
      </c>
      <c r="AN60">
        <v>1.01389</v>
      </c>
      <c r="AO60">
        <v>3.1569720000000001</v>
      </c>
      <c r="AP60">
        <v>3.1049099000867324</v>
      </c>
      <c r="AQ60">
        <v>0</v>
      </c>
      <c r="AR60">
        <v>3.387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898.50700356434936</v>
      </c>
      <c r="DN60">
        <v>37.730747235100452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9.4092250388753111</v>
      </c>
      <c r="L61">
        <v>621.44420156076205</v>
      </c>
      <c r="M61">
        <v>22.089725036179452</v>
      </c>
      <c r="N61">
        <v>36.241950423429778</v>
      </c>
      <c r="O61">
        <v>0</v>
      </c>
      <c r="P61">
        <v>31.523199797160245</v>
      </c>
      <c r="Q61">
        <v>6.1272643253234751</v>
      </c>
      <c r="R61">
        <v>13.008657223587221</v>
      </c>
      <c r="S61">
        <v>8.0972893890675248</v>
      </c>
      <c r="T61">
        <v>0</v>
      </c>
      <c r="U61">
        <v>53.612313377127506</v>
      </c>
      <c r="V61">
        <v>4.371804236669103</v>
      </c>
      <c r="W61">
        <v>12.849400099527248</v>
      </c>
      <c r="X61">
        <v>45.002464239722627</v>
      </c>
      <c r="Y61">
        <v>0</v>
      </c>
      <c r="Z61">
        <v>2.0007000000000006</v>
      </c>
      <c r="AA61">
        <v>8.2395264774139072</v>
      </c>
      <c r="AB61">
        <v>5.7259999999999991</v>
      </c>
      <c r="AC61">
        <v>2.9693200000000002</v>
      </c>
      <c r="AD61">
        <v>0</v>
      </c>
      <c r="AE61">
        <v>15.166195200000002</v>
      </c>
      <c r="AF61">
        <v>2.7225000000000001</v>
      </c>
      <c r="AG61">
        <v>12.22180752</v>
      </c>
      <c r="AH61">
        <v>28.705351999999998</v>
      </c>
      <c r="AI61">
        <v>0</v>
      </c>
      <c r="AJ61">
        <v>0</v>
      </c>
      <c r="AK61">
        <v>15.688789999999997</v>
      </c>
      <c r="AL61">
        <v>0</v>
      </c>
      <c r="AM61">
        <v>0</v>
      </c>
      <c r="AN61">
        <v>1.01389</v>
      </c>
      <c r="AO61">
        <v>3.4275696000000004</v>
      </c>
      <c r="AP61">
        <v>3.1049099000867324</v>
      </c>
      <c r="AQ61">
        <v>0</v>
      </c>
      <c r="AR61">
        <v>3.387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932.10471262329565</v>
      </c>
      <c r="DN61">
        <v>39.141592821636152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9.409242507264425</v>
      </c>
      <c r="L62">
        <v>621.44420156076205</v>
      </c>
      <c r="M62">
        <v>22.089725036179452</v>
      </c>
      <c r="N62">
        <v>36.241950423429778</v>
      </c>
      <c r="O62">
        <v>0</v>
      </c>
      <c r="P62">
        <v>31.523199797160245</v>
      </c>
      <c r="Q62">
        <v>6.1272643253234751</v>
      </c>
      <c r="R62">
        <v>13.008657223587221</v>
      </c>
      <c r="S62">
        <v>8.0972893890675248</v>
      </c>
      <c r="T62">
        <v>0</v>
      </c>
      <c r="U62">
        <v>53.612313377127506</v>
      </c>
      <c r="V62">
        <v>4.371804236669103</v>
      </c>
      <c r="W62">
        <v>12.849400099527248</v>
      </c>
      <c r="X62">
        <v>45.002464239722627</v>
      </c>
      <c r="Y62">
        <v>0</v>
      </c>
      <c r="Z62">
        <v>2.0007000000000006</v>
      </c>
      <c r="AA62">
        <v>8.4091637872430187</v>
      </c>
      <c r="AB62">
        <v>5.7259999999999991</v>
      </c>
      <c r="AC62">
        <v>2.9693200000000002</v>
      </c>
      <c r="AD62">
        <v>0</v>
      </c>
      <c r="AE62">
        <v>15.166195200000002</v>
      </c>
      <c r="AF62">
        <v>2.7225000000000001</v>
      </c>
      <c r="AG62">
        <v>12.22180752</v>
      </c>
      <c r="AH62">
        <v>28.705351999999998</v>
      </c>
      <c r="AI62">
        <v>0</v>
      </c>
      <c r="AJ62">
        <v>0</v>
      </c>
      <c r="AK62">
        <v>15.688789999999997</v>
      </c>
      <c r="AL62">
        <v>0</v>
      </c>
      <c r="AM62">
        <v>0</v>
      </c>
      <c r="AN62">
        <v>1.01389</v>
      </c>
      <c r="AO62">
        <v>3.4275696000000004</v>
      </c>
      <c r="AP62">
        <v>3.1049099000867324</v>
      </c>
      <c r="AQ62">
        <v>0</v>
      </c>
      <c r="AR62">
        <v>3.387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932.26752646701584</v>
      </c>
      <c r="DN62">
        <v>39.148433756134267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9.4092049896049872</v>
      </c>
      <c r="L63">
        <v>578.50411830161295</v>
      </c>
      <c r="M63">
        <v>24.048615008774259</v>
      </c>
      <c r="N63">
        <v>36.241950423429778</v>
      </c>
      <c r="O63">
        <v>0</v>
      </c>
      <c r="P63">
        <v>31.523199797160245</v>
      </c>
      <c r="Q63">
        <v>6.1272643253234751</v>
      </c>
      <c r="R63">
        <v>13.008657223587221</v>
      </c>
      <c r="S63">
        <v>8.0972893890675248</v>
      </c>
      <c r="T63">
        <v>0</v>
      </c>
      <c r="U63">
        <v>53.612313377127506</v>
      </c>
      <c r="V63">
        <v>4.371804236669103</v>
      </c>
      <c r="W63">
        <v>12.849400099527248</v>
      </c>
      <c r="X63">
        <v>45.002464239722627</v>
      </c>
      <c r="Y63">
        <v>0</v>
      </c>
      <c r="Z63">
        <v>0</v>
      </c>
      <c r="AA63">
        <v>12.116950702079276</v>
      </c>
      <c r="AB63">
        <v>5.7259999999999991</v>
      </c>
      <c r="AC63">
        <v>2.9693200000000002</v>
      </c>
      <c r="AD63">
        <v>0</v>
      </c>
      <c r="AE63">
        <v>15.166195200000002</v>
      </c>
      <c r="AF63">
        <v>2.7225000000000001</v>
      </c>
      <c r="AG63">
        <v>12.22180752</v>
      </c>
      <c r="AH63">
        <v>28.705351999999998</v>
      </c>
      <c r="AI63">
        <v>0</v>
      </c>
      <c r="AJ63">
        <v>0</v>
      </c>
      <c r="AK63">
        <v>15.688789999999997</v>
      </c>
      <c r="AL63">
        <v>0</v>
      </c>
      <c r="AM63">
        <v>0</v>
      </c>
      <c r="AN63">
        <v>1.01389</v>
      </c>
      <c r="AO63">
        <v>3.4275696000000004</v>
      </c>
      <c r="AP63">
        <v>3.1049099000867324</v>
      </c>
      <c r="AQ63">
        <v>0</v>
      </c>
      <c r="AR63">
        <v>3.387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894.57604699153774</v>
      </c>
      <c r="DN63">
        <v>37.56576934223483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9.4092492798900302</v>
      </c>
      <c r="L64">
        <v>578.50411830161295</v>
      </c>
      <c r="M64">
        <v>27.112377033604524</v>
      </c>
      <c r="N64">
        <v>36.241950423429778</v>
      </c>
      <c r="O64">
        <v>0</v>
      </c>
      <c r="P64">
        <v>31.523199797160245</v>
      </c>
      <c r="Q64">
        <v>6.1272643253234751</v>
      </c>
      <c r="R64">
        <v>13.008657223587221</v>
      </c>
      <c r="S64">
        <v>8.0972893890675248</v>
      </c>
      <c r="T64">
        <v>0</v>
      </c>
      <c r="U64">
        <v>53.612313377127506</v>
      </c>
      <c r="V64">
        <v>4.371804236669103</v>
      </c>
      <c r="W64">
        <v>12.849400099527248</v>
      </c>
      <c r="X64">
        <v>45.002464239722627</v>
      </c>
      <c r="Y64">
        <v>0</v>
      </c>
      <c r="Z64">
        <v>0</v>
      </c>
      <c r="AA64">
        <v>12.116950702079276</v>
      </c>
      <c r="AB64">
        <v>5.7259999999999991</v>
      </c>
      <c r="AC64">
        <v>2.9693200000000002</v>
      </c>
      <c r="AD64">
        <v>0</v>
      </c>
      <c r="AE64">
        <v>15.166195200000002</v>
      </c>
      <c r="AF64">
        <v>2.7225000000000001</v>
      </c>
      <c r="AG64">
        <v>12.22180752</v>
      </c>
      <c r="AH64">
        <v>28.705351999999998</v>
      </c>
      <c r="AI64">
        <v>0</v>
      </c>
      <c r="AJ64">
        <v>0</v>
      </c>
      <c r="AK64">
        <v>15.688789999999997</v>
      </c>
      <c r="AL64">
        <v>0</v>
      </c>
      <c r="AM64">
        <v>0</v>
      </c>
      <c r="AN64">
        <v>1.01389</v>
      </c>
      <c r="AO64">
        <v>3.4275696000000004</v>
      </c>
      <c r="AP64">
        <v>3.1049099000867324</v>
      </c>
      <c r="AQ64">
        <v>0</v>
      </c>
      <c r="AR64">
        <v>3.387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897.51638193353438</v>
      </c>
      <c r="DN64">
        <v>37.689240715353463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9.4092492798900302</v>
      </c>
      <c r="L65">
        <v>578.50411830161295</v>
      </c>
      <c r="M65">
        <v>28.228338430173292</v>
      </c>
      <c r="N65">
        <v>36.241950423429778</v>
      </c>
      <c r="O65">
        <v>0</v>
      </c>
      <c r="P65">
        <v>31.6384355789687</v>
      </c>
      <c r="Q65">
        <v>6.1272643253234751</v>
      </c>
      <c r="R65">
        <v>13.008657223587221</v>
      </c>
      <c r="S65">
        <v>8.0972893890675248</v>
      </c>
      <c r="T65">
        <v>0</v>
      </c>
      <c r="U65">
        <v>53.612313377127506</v>
      </c>
      <c r="V65">
        <v>4.371804236669103</v>
      </c>
      <c r="W65">
        <v>12.848479721323711</v>
      </c>
      <c r="X65">
        <v>45.002464239722627</v>
      </c>
      <c r="Y65">
        <v>0</v>
      </c>
      <c r="Z65">
        <v>0</v>
      </c>
      <c r="AA65">
        <v>12.116950702079276</v>
      </c>
      <c r="AB65">
        <v>5.7259999999999991</v>
      </c>
      <c r="AC65">
        <v>2.9693200000000002</v>
      </c>
      <c r="AD65">
        <v>0</v>
      </c>
      <c r="AE65">
        <v>15.166195200000002</v>
      </c>
      <c r="AF65">
        <v>2.7225000000000001</v>
      </c>
      <c r="AG65">
        <v>12.22180752</v>
      </c>
      <c r="AH65">
        <v>28.705351999999998</v>
      </c>
      <c r="AI65">
        <v>0</v>
      </c>
      <c r="AJ65">
        <v>0</v>
      </c>
      <c r="AK65">
        <v>15.688789999999997</v>
      </c>
      <c r="AL65">
        <v>0</v>
      </c>
      <c r="AM65">
        <v>0</v>
      </c>
      <c r="AN65">
        <v>1.01389</v>
      </c>
      <c r="AO65">
        <v>2.7059760000000002</v>
      </c>
      <c r="AP65">
        <v>3.1049099000867324</v>
      </c>
      <c r="AQ65">
        <v>0</v>
      </c>
      <c r="AR65">
        <v>3.387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898.00456547276588</v>
      </c>
      <c r="DN65">
        <v>37.709740376295578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9.4092065071770339</v>
      </c>
      <c r="L66">
        <v>578.50411830161295</v>
      </c>
      <c r="M66">
        <v>28.228338430173292</v>
      </c>
      <c r="N66">
        <v>36.241950423429778</v>
      </c>
      <c r="O66">
        <v>0</v>
      </c>
      <c r="P66">
        <v>31.6384355789687</v>
      </c>
      <c r="Q66">
        <v>6.1272643253234751</v>
      </c>
      <c r="R66">
        <v>13.008657223587221</v>
      </c>
      <c r="S66">
        <v>8.0972893890675248</v>
      </c>
      <c r="T66">
        <v>0</v>
      </c>
      <c r="U66">
        <v>53.612313377127506</v>
      </c>
      <c r="V66">
        <v>4.371804236669103</v>
      </c>
      <c r="W66">
        <v>12.848479721323711</v>
      </c>
      <c r="X66">
        <v>45.002464239722627</v>
      </c>
      <c r="Y66">
        <v>0</v>
      </c>
      <c r="Z66">
        <v>0</v>
      </c>
      <c r="AA66">
        <v>12.116950702079276</v>
      </c>
      <c r="AB66">
        <v>5.7259999999999991</v>
      </c>
      <c r="AC66">
        <v>2.9693200000000002</v>
      </c>
      <c r="AD66">
        <v>0</v>
      </c>
      <c r="AE66">
        <v>15.166195200000002</v>
      </c>
      <c r="AF66">
        <v>2.7225000000000001</v>
      </c>
      <c r="AG66">
        <v>12.22180752</v>
      </c>
      <c r="AH66">
        <v>28.705351999999998</v>
      </c>
      <c r="AI66">
        <v>0</v>
      </c>
      <c r="AJ66">
        <v>0</v>
      </c>
      <c r="AK66">
        <v>15.688789999999997</v>
      </c>
      <c r="AL66">
        <v>0</v>
      </c>
      <c r="AM66">
        <v>0</v>
      </c>
      <c r="AN66">
        <v>1.01389</v>
      </c>
      <c r="AO66">
        <v>2.7059760000000002</v>
      </c>
      <c r="AP66">
        <v>3.1049099000867324</v>
      </c>
      <c r="AQ66">
        <v>0</v>
      </c>
      <c r="AR66">
        <v>3.387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898.00452442377775</v>
      </c>
      <c r="DN66">
        <v>37.709738652570813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9.409120127562641</v>
      </c>
      <c r="L67">
        <v>578.50411830161295</v>
      </c>
      <c r="M67">
        <v>28.228338430173292</v>
      </c>
      <c r="N67">
        <v>36.241950423429778</v>
      </c>
      <c r="O67">
        <v>0</v>
      </c>
      <c r="P67">
        <v>31.6384355789687</v>
      </c>
      <c r="Q67">
        <v>6.1272643253234751</v>
      </c>
      <c r="R67">
        <v>13.008657223587221</v>
      </c>
      <c r="S67">
        <v>8.0972893890675248</v>
      </c>
      <c r="T67">
        <v>0</v>
      </c>
      <c r="U67">
        <v>53.612313377127506</v>
      </c>
      <c r="V67">
        <v>4.371804236669103</v>
      </c>
      <c r="W67">
        <v>12.848479721323711</v>
      </c>
      <c r="X67">
        <v>45.002464239722627</v>
      </c>
      <c r="Y67">
        <v>0</v>
      </c>
      <c r="Z67">
        <v>0</v>
      </c>
      <c r="AA67">
        <v>12.116950702079276</v>
      </c>
      <c r="AB67">
        <v>5.7259999999999991</v>
      </c>
      <c r="AC67">
        <v>2.9693200000000002</v>
      </c>
      <c r="AD67">
        <v>0</v>
      </c>
      <c r="AE67">
        <v>15.166195200000002</v>
      </c>
      <c r="AF67">
        <v>2.7225000000000001</v>
      </c>
      <c r="AG67">
        <v>12.22180752</v>
      </c>
      <c r="AH67">
        <v>28.705351999999998</v>
      </c>
      <c r="AI67">
        <v>0</v>
      </c>
      <c r="AJ67">
        <v>0</v>
      </c>
      <c r="AK67">
        <v>15.688789999999997</v>
      </c>
      <c r="AL67">
        <v>0</v>
      </c>
      <c r="AM67">
        <v>0</v>
      </c>
      <c r="AN67">
        <v>1.01389</v>
      </c>
      <c r="AO67">
        <v>2.7059760000000002</v>
      </c>
      <c r="AP67">
        <v>3.1049099000867324</v>
      </c>
      <c r="AQ67">
        <v>0</v>
      </c>
      <c r="AR67">
        <v>4.0644</v>
      </c>
      <c r="AS67">
        <v>3.0952500000000001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898.6545424279791</v>
      </c>
      <c r="DN67">
        <v>37.737034268755089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9.409120127562641</v>
      </c>
      <c r="L68">
        <v>578.50411830161295</v>
      </c>
      <c r="M68">
        <v>28.228338430173292</v>
      </c>
      <c r="N68">
        <v>36.241950423429778</v>
      </c>
      <c r="O68">
        <v>0</v>
      </c>
      <c r="P68">
        <v>31.6384355789687</v>
      </c>
      <c r="Q68">
        <v>6.1272643253234751</v>
      </c>
      <c r="R68">
        <v>13.008657223587221</v>
      </c>
      <c r="S68">
        <v>8.0972893890675248</v>
      </c>
      <c r="T68">
        <v>0</v>
      </c>
      <c r="U68">
        <v>53.612313377127506</v>
      </c>
      <c r="V68">
        <v>4.371804236669103</v>
      </c>
      <c r="W68">
        <v>12.848479721323711</v>
      </c>
      <c r="X68">
        <v>45.002464239722627</v>
      </c>
      <c r="Y68">
        <v>0</v>
      </c>
      <c r="Z68">
        <v>0</v>
      </c>
      <c r="AA68">
        <v>12.116950702079276</v>
      </c>
      <c r="AB68">
        <v>5.7259999999999991</v>
      </c>
      <c r="AC68">
        <v>2.9693200000000002</v>
      </c>
      <c r="AD68">
        <v>0</v>
      </c>
      <c r="AE68">
        <v>15.166195200000002</v>
      </c>
      <c r="AF68">
        <v>2.7225000000000001</v>
      </c>
      <c r="AG68">
        <v>12.22180752</v>
      </c>
      <c r="AH68">
        <v>28.705351999999998</v>
      </c>
      <c r="AI68">
        <v>0</v>
      </c>
      <c r="AJ68">
        <v>0</v>
      </c>
      <c r="AK68">
        <v>15.688789999999997</v>
      </c>
      <c r="AL68">
        <v>0</v>
      </c>
      <c r="AM68">
        <v>0</v>
      </c>
      <c r="AN68">
        <v>1.01389</v>
      </c>
      <c r="AO68">
        <v>2.7059760000000002</v>
      </c>
      <c r="AP68">
        <v>3.1049099000867324</v>
      </c>
      <c r="AQ68">
        <v>0</v>
      </c>
      <c r="AR68">
        <v>4.0644</v>
      </c>
      <c r="AS68">
        <v>3.0952500000000001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898.6545424279791</v>
      </c>
      <c r="DN68">
        <v>37.737034268755089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9.409120127562641</v>
      </c>
      <c r="L69">
        <v>578.50411830161295</v>
      </c>
      <c r="M69">
        <v>28.228338430173292</v>
      </c>
      <c r="N69">
        <v>36.241950423429778</v>
      </c>
      <c r="O69">
        <v>0</v>
      </c>
      <c r="P69">
        <v>27.148198304286385</v>
      </c>
      <c r="Q69">
        <v>6.1272643253234751</v>
      </c>
      <c r="R69">
        <v>13.008657223587221</v>
      </c>
      <c r="S69">
        <v>8.0972893890675248</v>
      </c>
      <c r="T69">
        <v>0</v>
      </c>
      <c r="U69">
        <v>53.612313377127506</v>
      </c>
      <c r="V69">
        <v>4.371804236669103</v>
      </c>
      <c r="W69">
        <v>12.848479721323711</v>
      </c>
      <c r="X69">
        <v>45.002464239722627</v>
      </c>
      <c r="Y69">
        <v>0</v>
      </c>
      <c r="Z69">
        <v>0</v>
      </c>
      <c r="AA69">
        <v>12.116950702079276</v>
      </c>
      <c r="AB69">
        <v>6.9530000000000003</v>
      </c>
      <c r="AC69">
        <v>2.9693200000000002</v>
      </c>
      <c r="AD69">
        <v>0</v>
      </c>
      <c r="AE69">
        <v>15.166195200000002</v>
      </c>
      <c r="AF69">
        <v>2.7225000000000001</v>
      </c>
      <c r="AG69">
        <v>12.22180752</v>
      </c>
      <c r="AH69">
        <v>28.705351999999998</v>
      </c>
      <c r="AI69">
        <v>0</v>
      </c>
      <c r="AJ69">
        <v>0</v>
      </c>
      <c r="AK69">
        <v>15.688789999999997</v>
      </c>
      <c r="AL69">
        <v>0</v>
      </c>
      <c r="AM69">
        <v>0</v>
      </c>
      <c r="AN69">
        <v>1.01389</v>
      </c>
      <c r="AO69">
        <v>2.7059760000000002</v>
      </c>
      <c r="AP69">
        <v>3.7337524114967033</v>
      </c>
      <c r="AQ69">
        <v>0</v>
      </c>
      <c r="AR69">
        <v>4.0644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896.12627735777187</v>
      </c>
      <c r="DN69">
        <v>37.630904575689996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9.409120127562641</v>
      </c>
      <c r="L70">
        <v>578.50411830161295</v>
      </c>
      <c r="M70">
        <v>28.228338430173292</v>
      </c>
      <c r="N70">
        <v>36.241950423429778</v>
      </c>
      <c r="O70">
        <v>0</v>
      </c>
      <c r="P70">
        <v>27.148198304286385</v>
      </c>
      <c r="Q70">
        <v>6.1272643253234751</v>
      </c>
      <c r="R70">
        <v>13.008657223587221</v>
      </c>
      <c r="S70">
        <v>8.0972893890675248</v>
      </c>
      <c r="T70">
        <v>0</v>
      </c>
      <c r="U70">
        <v>53.612313377127506</v>
      </c>
      <c r="V70">
        <v>4.371804236669103</v>
      </c>
      <c r="W70">
        <v>12.848479721323711</v>
      </c>
      <c r="X70">
        <v>45.002464239722627</v>
      </c>
      <c r="Y70">
        <v>0</v>
      </c>
      <c r="Z70">
        <v>0</v>
      </c>
      <c r="AA70">
        <v>12.116950702079276</v>
      </c>
      <c r="AB70">
        <v>6.9530000000000003</v>
      </c>
      <c r="AC70">
        <v>2.9693200000000002</v>
      </c>
      <c r="AD70">
        <v>0</v>
      </c>
      <c r="AE70">
        <v>15.166195200000002</v>
      </c>
      <c r="AF70">
        <v>2.7225000000000001</v>
      </c>
      <c r="AG70">
        <v>12.22180752</v>
      </c>
      <c r="AH70">
        <v>28.705351999999998</v>
      </c>
      <c r="AI70">
        <v>0</v>
      </c>
      <c r="AJ70">
        <v>0</v>
      </c>
      <c r="AK70">
        <v>15.688789999999997</v>
      </c>
      <c r="AL70">
        <v>0</v>
      </c>
      <c r="AM70">
        <v>0</v>
      </c>
      <c r="AN70">
        <v>1.01389</v>
      </c>
      <c r="AO70">
        <v>2.7059760000000002</v>
      </c>
      <c r="AP70">
        <v>3.7337524114967033</v>
      </c>
      <c r="AQ70">
        <v>0</v>
      </c>
      <c r="AR70">
        <v>6.774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898.72668035505455</v>
      </c>
      <c r="DN70">
        <v>37.740101578407383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12.056000000000001</v>
      </c>
      <c r="K71">
        <v>9.409120127562641</v>
      </c>
      <c r="L71">
        <v>578.50411830161295</v>
      </c>
      <c r="M71">
        <v>28.228338430173292</v>
      </c>
      <c r="N71">
        <v>36.241950423429778</v>
      </c>
      <c r="O71">
        <v>0</v>
      </c>
      <c r="P71">
        <v>27.148198304286385</v>
      </c>
      <c r="Q71">
        <v>6.1299843505477298</v>
      </c>
      <c r="R71">
        <v>33.707491213071897</v>
      </c>
      <c r="S71">
        <v>8.0969770900321532</v>
      </c>
      <c r="T71">
        <v>0</v>
      </c>
      <c r="U71">
        <v>53.612313377127506</v>
      </c>
      <c r="V71">
        <v>4.371804236669103</v>
      </c>
      <c r="W71">
        <v>12.848479721323711</v>
      </c>
      <c r="X71">
        <v>45.002464239722627</v>
      </c>
      <c r="Y71">
        <v>0</v>
      </c>
      <c r="Z71">
        <v>1.9912500000000002</v>
      </c>
      <c r="AA71">
        <v>12.116950702079276</v>
      </c>
      <c r="AB71">
        <v>6.9530000000000003</v>
      </c>
      <c r="AC71">
        <v>2.9693200000000002</v>
      </c>
      <c r="AD71">
        <v>0</v>
      </c>
      <c r="AE71">
        <v>15.166195200000002</v>
      </c>
      <c r="AF71">
        <v>2.7225000000000001</v>
      </c>
      <c r="AG71">
        <v>12.22180752</v>
      </c>
      <c r="AH71">
        <v>28.705351999999998</v>
      </c>
      <c r="AI71">
        <v>0</v>
      </c>
      <c r="AJ71">
        <v>0</v>
      </c>
      <c r="AK71">
        <v>15.688789999999997</v>
      </c>
      <c r="AL71">
        <v>0</v>
      </c>
      <c r="AM71">
        <v>1.5950999999999997</v>
      </c>
      <c r="AN71">
        <v>1.01389</v>
      </c>
      <c r="AO71">
        <v>2.7059760000000002</v>
      </c>
      <c r="AP71">
        <v>3.7337524114967033</v>
      </c>
      <c r="AQ71">
        <v>0</v>
      </c>
      <c r="AR71">
        <v>6.774</v>
      </c>
      <c r="AS71">
        <v>3.0952500000000001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1010.7336572785997</v>
      </c>
      <c r="DN71">
        <v>-37.923283629464287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3.4119999999999999</v>
      </c>
      <c r="H72">
        <v>0</v>
      </c>
      <c r="I72">
        <v>0</v>
      </c>
      <c r="J72">
        <v>15.4</v>
      </c>
      <c r="K72">
        <v>9.409120127562641</v>
      </c>
      <c r="L72">
        <v>578.50411830161295</v>
      </c>
      <c r="M72">
        <v>28.228338430173292</v>
      </c>
      <c r="N72">
        <v>36.241950423429778</v>
      </c>
      <c r="O72">
        <v>0</v>
      </c>
      <c r="P72">
        <v>27.148198304286385</v>
      </c>
      <c r="Q72">
        <v>6.1299843505477298</v>
      </c>
      <c r="R72">
        <v>33.643960088076085</v>
      </c>
      <c r="S72">
        <v>8.0969770900321532</v>
      </c>
      <c r="T72">
        <v>0</v>
      </c>
      <c r="U72">
        <v>53.612313377127506</v>
      </c>
      <c r="V72">
        <v>4.371804236669103</v>
      </c>
      <c r="W72">
        <v>12.848479721323711</v>
      </c>
      <c r="X72">
        <v>45.002464239722627</v>
      </c>
      <c r="Y72">
        <v>0</v>
      </c>
      <c r="Z72">
        <v>2.0007000000000006</v>
      </c>
      <c r="AA72">
        <v>12.116950702079276</v>
      </c>
      <c r="AB72">
        <v>6.9530000000000003</v>
      </c>
      <c r="AC72">
        <v>2.9693200000000002</v>
      </c>
      <c r="AD72">
        <v>0</v>
      </c>
      <c r="AE72">
        <v>15.166195200000002</v>
      </c>
      <c r="AF72">
        <v>2.7225000000000001</v>
      </c>
      <c r="AG72">
        <v>12.22180752</v>
      </c>
      <c r="AH72">
        <v>28.705351999999998</v>
      </c>
      <c r="AI72">
        <v>0</v>
      </c>
      <c r="AJ72">
        <v>0</v>
      </c>
      <c r="AK72">
        <v>15.688789999999997</v>
      </c>
      <c r="AL72">
        <v>0</v>
      </c>
      <c r="AM72">
        <v>3.2311000000000001</v>
      </c>
      <c r="AN72">
        <v>1.01389</v>
      </c>
      <c r="AO72">
        <v>2.7059760000000002</v>
      </c>
      <c r="AP72">
        <v>3.7337524114967033</v>
      </c>
      <c r="AQ72">
        <v>4.7358499999999992</v>
      </c>
      <c r="AR72">
        <v>6.774</v>
      </c>
      <c r="AS72">
        <v>3.0952500000000001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1022.3415485913857</v>
      </c>
      <c r="DN72">
        <v>-36.457406067246168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6.5160000000000009</v>
      </c>
      <c r="H73">
        <v>0</v>
      </c>
      <c r="I73">
        <v>0</v>
      </c>
      <c r="J73">
        <v>15.4</v>
      </c>
      <c r="K73">
        <v>9.409120127562641</v>
      </c>
      <c r="L73">
        <v>578.50411830161295</v>
      </c>
      <c r="M73">
        <v>28.228338430173292</v>
      </c>
      <c r="N73">
        <v>36.241950423429778</v>
      </c>
      <c r="O73">
        <v>0</v>
      </c>
      <c r="P73">
        <v>27.148198304286385</v>
      </c>
      <c r="Q73">
        <v>6.1299843505477298</v>
      </c>
      <c r="R73">
        <v>33.045702454396249</v>
      </c>
      <c r="S73">
        <v>8.0969770900321532</v>
      </c>
      <c r="T73">
        <v>0</v>
      </c>
      <c r="U73">
        <v>53.612313377127506</v>
      </c>
      <c r="V73">
        <v>4.371804236669103</v>
      </c>
      <c r="W73">
        <v>12.657834427057043</v>
      </c>
      <c r="X73">
        <v>45.002464239722627</v>
      </c>
      <c r="Y73">
        <v>0</v>
      </c>
      <c r="Z73">
        <v>2.0007000000000006</v>
      </c>
      <c r="AA73">
        <v>12.116950702079276</v>
      </c>
      <c r="AB73">
        <v>8.18</v>
      </c>
      <c r="AC73">
        <v>2.9693200000000002</v>
      </c>
      <c r="AD73">
        <v>0</v>
      </c>
      <c r="AE73">
        <v>15.166195200000002</v>
      </c>
      <c r="AF73">
        <v>2.7225000000000001</v>
      </c>
      <c r="AG73">
        <v>12.22180752</v>
      </c>
      <c r="AH73">
        <v>28.705351999999998</v>
      </c>
      <c r="AI73">
        <v>0</v>
      </c>
      <c r="AJ73">
        <v>0</v>
      </c>
      <c r="AK73">
        <v>15.688789999999997</v>
      </c>
      <c r="AL73">
        <v>0</v>
      </c>
      <c r="AM73">
        <v>3.2311000000000001</v>
      </c>
      <c r="AN73">
        <v>1.01389</v>
      </c>
      <c r="AO73">
        <v>2.7059760000000002</v>
      </c>
      <c r="AP73">
        <v>3.1049099000867324</v>
      </c>
      <c r="AQ73">
        <v>9.549019999999997</v>
      </c>
      <c r="AR73">
        <v>3.387</v>
      </c>
      <c r="AS73">
        <v>3.0952500000000001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1018.3286700129349</v>
      </c>
      <c r="DN73">
        <v>-28.105102928151766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6.5160000000000009</v>
      </c>
      <c r="H74">
        <v>0</v>
      </c>
      <c r="I74">
        <v>0</v>
      </c>
      <c r="J74">
        <v>15.4</v>
      </c>
      <c r="K74">
        <v>9.409120127562641</v>
      </c>
      <c r="L74">
        <v>578.50411830161295</v>
      </c>
      <c r="M74">
        <v>28.228338430173292</v>
      </c>
      <c r="N74">
        <v>36.241950423429778</v>
      </c>
      <c r="O74">
        <v>0</v>
      </c>
      <c r="P74">
        <v>27.148198304286385</v>
      </c>
      <c r="Q74">
        <v>6.1299843505477298</v>
      </c>
      <c r="R74">
        <v>31.28835338941504</v>
      </c>
      <c r="S74">
        <v>8.0969770900321532</v>
      </c>
      <c r="T74">
        <v>0</v>
      </c>
      <c r="U74">
        <v>53.612313377127506</v>
      </c>
      <c r="V74">
        <v>4.371804236669103</v>
      </c>
      <c r="W74">
        <v>12.657834427057043</v>
      </c>
      <c r="X74">
        <v>45.002464239722627</v>
      </c>
      <c r="Y74">
        <v>0</v>
      </c>
      <c r="Z74">
        <v>2.0007000000000006</v>
      </c>
      <c r="AA74">
        <v>12.116950702079276</v>
      </c>
      <c r="AB74">
        <v>8.18</v>
      </c>
      <c r="AC74">
        <v>2.9693200000000002</v>
      </c>
      <c r="AD74">
        <v>0</v>
      </c>
      <c r="AE74">
        <v>15.166195200000002</v>
      </c>
      <c r="AF74">
        <v>2.7225000000000001</v>
      </c>
      <c r="AG74">
        <v>12.22180752</v>
      </c>
      <c r="AH74">
        <v>28.705351999999998</v>
      </c>
      <c r="AI74">
        <v>0</v>
      </c>
      <c r="AJ74">
        <v>0</v>
      </c>
      <c r="AK74">
        <v>15.688789999999997</v>
      </c>
      <c r="AL74">
        <v>0</v>
      </c>
      <c r="AM74">
        <v>3.2311000000000001</v>
      </c>
      <c r="AN74">
        <v>1.01389</v>
      </c>
      <c r="AO74">
        <v>2.7059760000000002</v>
      </c>
      <c r="AP74">
        <v>3.1049099000867324</v>
      </c>
      <c r="AQ74">
        <v>13.917599999999997</v>
      </c>
      <c r="AR74">
        <v>3.387</v>
      </c>
      <c r="AS74">
        <v>3.0952500000000001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1002.2737056346378</v>
      </c>
      <c r="DN74">
        <v>-9.438907614835907</v>
      </c>
    </row>
    <row r="75" spans="1:118">
      <c r="A75" t="s">
        <v>117</v>
      </c>
      <c r="B75">
        <v>0</v>
      </c>
      <c r="C75">
        <v>0</v>
      </c>
      <c r="D75">
        <v>7.4479166666666652</v>
      </c>
      <c r="E75">
        <v>0</v>
      </c>
      <c r="F75">
        <v>0</v>
      </c>
      <c r="G75">
        <v>12.100000000000001</v>
      </c>
      <c r="H75">
        <v>0</v>
      </c>
      <c r="I75">
        <v>0</v>
      </c>
      <c r="J75">
        <v>15.4</v>
      </c>
      <c r="K75">
        <v>9.409120127562641</v>
      </c>
      <c r="L75">
        <v>578.50411830161295</v>
      </c>
      <c r="M75">
        <v>28.228338430173292</v>
      </c>
      <c r="N75">
        <v>36.241950423429778</v>
      </c>
      <c r="O75">
        <v>0</v>
      </c>
      <c r="P75">
        <v>27.148198304286385</v>
      </c>
      <c r="Q75">
        <v>6.1277007874015741</v>
      </c>
      <c r="R75">
        <v>26.943496230461179</v>
      </c>
      <c r="S75">
        <v>8.0965562624254481</v>
      </c>
      <c r="T75">
        <v>0</v>
      </c>
      <c r="U75">
        <v>53.612313377127506</v>
      </c>
      <c r="V75">
        <v>4.371804236669103</v>
      </c>
      <c r="W75">
        <v>12.657834427057043</v>
      </c>
      <c r="X75">
        <v>45.002464239722627</v>
      </c>
      <c r="Y75">
        <v>0</v>
      </c>
      <c r="Z75">
        <v>2.0007000000000006</v>
      </c>
      <c r="AA75">
        <v>12.116950702079276</v>
      </c>
      <c r="AB75">
        <v>8.18</v>
      </c>
      <c r="AC75">
        <v>2.9693200000000002</v>
      </c>
      <c r="AD75">
        <v>0</v>
      </c>
      <c r="AE75">
        <v>15.166195200000002</v>
      </c>
      <c r="AF75">
        <v>2.7225000000000001</v>
      </c>
      <c r="AG75">
        <v>12.22180752</v>
      </c>
      <c r="AH75">
        <v>34.864800000000002</v>
      </c>
      <c r="AI75">
        <v>0</v>
      </c>
      <c r="AJ75">
        <v>0</v>
      </c>
      <c r="AK75">
        <v>15.688789999999997</v>
      </c>
      <c r="AL75">
        <v>0</v>
      </c>
      <c r="AM75">
        <v>3.2311000000000001</v>
      </c>
      <c r="AN75">
        <v>1.01389</v>
      </c>
      <c r="AO75">
        <v>3.6079680000000005</v>
      </c>
      <c r="AP75">
        <v>3.1049099000867324</v>
      </c>
      <c r="AQ75">
        <v>13.917599999999997</v>
      </c>
      <c r="AR75">
        <v>4.7418000000000013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992.56390968299831</v>
      </c>
      <c r="DN75">
        <v>17.371483453763595</v>
      </c>
    </row>
    <row r="76" spans="1:118">
      <c r="A76" t="s">
        <v>118</v>
      </c>
      <c r="B76">
        <v>0</v>
      </c>
      <c r="C76">
        <v>0</v>
      </c>
      <c r="D76">
        <v>7.4539473684210531</v>
      </c>
      <c r="E76">
        <v>0</v>
      </c>
      <c r="F76">
        <v>0</v>
      </c>
      <c r="G76">
        <v>12.100000000000001</v>
      </c>
      <c r="H76">
        <v>0</v>
      </c>
      <c r="I76">
        <v>0</v>
      </c>
      <c r="J76">
        <v>15.4</v>
      </c>
      <c r="K76">
        <v>9.409120127562641</v>
      </c>
      <c r="L76">
        <v>578.50411830161295</v>
      </c>
      <c r="M76">
        <v>28.228338430173292</v>
      </c>
      <c r="N76">
        <v>36.241950423429778</v>
      </c>
      <c r="O76">
        <v>0</v>
      </c>
      <c r="P76">
        <v>27.148198304286385</v>
      </c>
      <c r="Q76">
        <v>6.1261502347417833</v>
      </c>
      <c r="R76">
        <v>28.452531130434785</v>
      </c>
      <c r="S76">
        <v>8.0975618332674824</v>
      </c>
      <c r="T76">
        <v>0</v>
      </c>
      <c r="U76">
        <v>53.612313377127506</v>
      </c>
      <c r="V76">
        <v>4.371804236669103</v>
      </c>
      <c r="W76">
        <v>12.657834427057043</v>
      </c>
      <c r="X76">
        <v>45.002464239722627</v>
      </c>
      <c r="Y76">
        <v>0</v>
      </c>
      <c r="Z76">
        <v>2.0007000000000006</v>
      </c>
      <c r="AA76">
        <v>12.116950702079276</v>
      </c>
      <c r="AB76">
        <v>8.18</v>
      </c>
      <c r="AC76">
        <v>2.9693200000000002</v>
      </c>
      <c r="AD76">
        <v>0</v>
      </c>
      <c r="AE76">
        <v>15.166195200000002</v>
      </c>
      <c r="AF76">
        <v>2.7225000000000001</v>
      </c>
      <c r="AG76">
        <v>12.22180752</v>
      </c>
      <c r="AH76">
        <v>34.864800000000002</v>
      </c>
      <c r="AI76">
        <v>0</v>
      </c>
      <c r="AJ76">
        <v>0</v>
      </c>
      <c r="AK76">
        <v>15.688789999999997</v>
      </c>
      <c r="AL76">
        <v>0</v>
      </c>
      <c r="AM76">
        <v>3.2311000000000001</v>
      </c>
      <c r="AN76">
        <v>1.01389</v>
      </c>
      <c r="AO76">
        <v>3.6079680000000005</v>
      </c>
      <c r="AP76">
        <v>3.1049099000867324</v>
      </c>
      <c r="AQ76">
        <v>13.917599999999997</v>
      </c>
      <c r="AR76">
        <v>4.7418000000000013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1000.9510096695384</v>
      </c>
      <c r="DN76">
        <v>10.498904087133948</v>
      </c>
    </row>
    <row r="77" spans="1:118">
      <c r="A77" t="s">
        <v>119</v>
      </c>
      <c r="B77">
        <v>0</v>
      </c>
      <c r="C77">
        <v>0</v>
      </c>
      <c r="D77">
        <v>7.1499999999999995</v>
      </c>
      <c r="E77">
        <v>0</v>
      </c>
      <c r="F77">
        <v>0</v>
      </c>
      <c r="G77">
        <v>12.100000000000001</v>
      </c>
      <c r="H77">
        <v>0</v>
      </c>
      <c r="I77">
        <v>0</v>
      </c>
      <c r="J77">
        <v>15.4</v>
      </c>
      <c r="K77">
        <v>9.4092292697769668</v>
      </c>
      <c r="L77">
        <v>578.50411830161295</v>
      </c>
      <c r="M77">
        <v>28.228338430173292</v>
      </c>
      <c r="N77">
        <v>36.241950423429778</v>
      </c>
      <c r="O77">
        <v>0</v>
      </c>
      <c r="P77">
        <v>27.148198304286385</v>
      </c>
      <c r="Q77">
        <v>6.1261502347417833</v>
      </c>
      <c r="R77">
        <v>13.009300443243241</v>
      </c>
      <c r="S77">
        <v>8.0975618332674824</v>
      </c>
      <c r="T77">
        <v>0</v>
      </c>
      <c r="U77">
        <v>53.328480007193804</v>
      </c>
      <c r="V77">
        <v>4.3653516468114937</v>
      </c>
      <c r="W77">
        <v>12.657834427057043</v>
      </c>
      <c r="X77">
        <v>45.002464239722627</v>
      </c>
      <c r="Y77">
        <v>0</v>
      </c>
      <c r="Z77">
        <v>0.33749999999999997</v>
      </c>
      <c r="AA77">
        <v>12.929271077146671</v>
      </c>
      <c r="AB77">
        <v>8.18</v>
      </c>
      <c r="AC77">
        <v>2.9693200000000002</v>
      </c>
      <c r="AD77">
        <v>0</v>
      </c>
      <c r="AE77">
        <v>15.166195200000002</v>
      </c>
      <c r="AF77">
        <v>2.7225000000000001</v>
      </c>
      <c r="AG77">
        <v>12.22180752</v>
      </c>
      <c r="AH77">
        <v>34.864800000000002</v>
      </c>
      <c r="AI77">
        <v>0</v>
      </c>
      <c r="AJ77">
        <v>0</v>
      </c>
      <c r="AK77">
        <v>15.688789999999997</v>
      </c>
      <c r="AL77">
        <v>0</v>
      </c>
      <c r="AM77">
        <v>4.8491039999999996</v>
      </c>
      <c r="AN77">
        <v>1.01389</v>
      </c>
      <c r="AO77">
        <v>4.0589640000000005</v>
      </c>
      <c r="AP77">
        <v>3.1049099000867324</v>
      </c>
      <c r="AQ77">
        <v>18.556799999999999</v>
      </c>
      <c r="AR77">
        <v>4.7418000000000013</v>
      </c>
      <c r="AS77">
        <v>3.0952500000000001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960.9182309563663</v>
      </c>
      <c r="DN77">
        <v>40.351648302183655</v>
      </c>
    </row>
    <row r="78" spans="1:118">
      <c r="A78" t="s">
        <v>120</v>
      </c>
      <c r="B78">
        <v>0</v>
      </c>
      <c r="C78">
        <v>0</v>
      </c>
      <c r="D78">
        <v>7.1499999999999995</v>
      </c>
      <c r="E78">
        <v>0</v>
      </c>
      <c r="F78">
        <v>0</v>
      </c>
      <c r="G78">
        <v>12.100000000000001</v>
      </c>
      <c r="H78">
        <v>0</v>
      </c>
      <c r="I78">
        <v>0</v>
      </c>
      <c r="J78">
        <v>15.4</v>
      </c>
      <c r="K78">
        <v>9.4092292697769668</v>
      </c>
      <c r="L78">
        <v>578.50411830161295</v>
      </c>
      <c r="M78">
        <v>28.228338430173292</v>
      </c>
      <c r="N78">
        <v>36.241950423429778</v>
      </c>
      <c r="O78">
        <v>0</v>
      </c>
      <c r="P78">
        <v>27.148198304286385</v>
      </c>
      <c r="Q78">
        <v>6.1261502347417833</v>
      </c>
      <c r="R78">
        <v>13.009300443243241</v>
      </c>
      <c r="S78">
        <v>8.0975618332674824</v>
      </c>
      <c r="T78">
        <v>0</v>
      </c>
      <c r="U78">
        <v>53.328480007193804</v>
      </c>
      <c r="V78">
        <v>4.3653516468114937</v>
      </c>
      <c r="W78">
        <v>12.657834427057043</v>
      </c>
      <c r="X78">
        <v>45.002464239722627</v>
      </c>
      <c r="Y78">
        <v>0</v>
      </c>
      <c r="Z78">
        <v>1.0125000000000002</v>
      </c>
      <c r="AA78">
        <v>12.929271077146671</v>
      </c>
      <c r="AB78">
        <v>8.18</v>
      </c>
      <c r="AC78">
        <v>5.9386400000000004</v>
      </c>
      <c r="AD78">
        <v>0</v>
      </c>
      <c r="AE78">
        <v>15.166195200000002</v>
      </c>
      <c r="AF78">
        <v>5.4450000000000003</v>
      </c>
      <c r="AG78">
        <v>12.22180752</v>
      </c>
      <c r="AH78">
        <v>34.864800000000002</v>
      </c>
      <c r="AI78">
        <v>0</v>
      </c>
      <c r="AJ78">
        <v>0</v>
      </c>
      <c r="AK78">
        <v>15.688789999999997</v>
      </c>
      <c r="AL78">
        <v>0</v>
      </c>
      <c r="AM78">
        <v>4.8491039999999996</v>
      </c>
      <c r="AN78">
        <v>1.01389</v>
      </c>
      <c r="AO78">
        <v>4.0589640000000005</v>
      </c>
      <c r="AP78">
        <v>3.1049099000867324</v>
      </c>
      <c r="AQ78">
        <v>19.098039999999997</v>
      </c>
      <c r="AR78">
        <v>4.7418000000000013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967.54789624636339</v>
      </c>
      <c r="DN78">
        <v>40.630043012186732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1.7563249953502353E-3</v>
      </c>
      <c r="K79">
        <v>9.4092292697769668</v>
      </c>
      <c r="L79">
        <v>578.50411830161295</v>
      </c>
      <c r="M79">
        <v>28.228338430173292</v>
      </c>
      <c r="N79">
        <v>36.241950423429778</v>
      </c>
      <c r="O79">
        <v>0</v>
      </c>
      <c r="P79">
        <v>27.148198304286385</v>
      </c>
      <c r="Q79">
        <v>6.1372080291970796</v>
      </c>
      <c r="R79">
        <v>13.009300443243241</v>
      </c>
      <c r="S79">
        <v>8.0975618332674824</v>
      </c>
      <c r="T79">
        <v>0</v>
      </c>
      <c r="U79">
        <v>53.328480007193804</v>
      </c>
      <c r="V79">
        <v>4.3653516468114937</v>
      </c>
      <c r="W79">
        <v>12.664227272727274</v>
      </c>
      <c r="X79">
        <v>45.002464239722627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0</v>
      </c>
      <c r="AE79">
        <v>15.166195200000002</v>
      </c>
      <c r="AF79">
        <v>8.1674999999999986</v>
      </c>
      <c r="AG79">
        <v>12.22180752</v>
      </c>
      <c r="AH79">
        <v>43.058028000000007</v>
      </c>
      <c r="AI79">
        <v>0</v>
      </c>
      <c r="AJ79">
        <v>0</v>
      </c>
      <c r="AK79">
        <v>15.688789999999997</v>
      </c>
      <c r="AL79">
        <v>0</v>
      </c>
      <c r="AM79">
        <v>4.8491039999999996</v>
      </c>
      <c r="AN79">
        <v>1.01389</v>
      </c>
      <c r="AO79">
        <v>4.0589640000000005</v>
      </c>
      <c r="AP79">
        <v>3.1049099000867324</v>
      </c>
      <c r="AQ79">
        <v>19.098039999999997</v>
      </c>
      <c r="AR79">
        <v>5.4192000000000009</v>
      </c>
      <c r="AS79">
        <v>3.3016000000000005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957.0965003730978</v>
      </c>
      <c r="DN79">
        <v>40.191164889209929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9.4092292697769668</v>
      </c>
      <c r="L80">
        <v>578.50411830161295</v>
      </c>
      <c r="M80">
        <v>28.228338430173292</v>
      </c>
      <c r="N80">
        <v>36.241950423429778</v>
      </c>
      <c r="O80">
        <v>0</v>
      </c>
      <c r="P80">
        <v>27.148198304286385</v>
      </c>
      <c r="Q80">
        <v>6.1372080291970796</v>
      </c>
      <c r="R80">
        <v>13.009300443243241</v>
      </c>
      <c r="S80">
        <v>8.0975618332674824</v>
      </c>
      <c r="T80">
        <v>0</v>
      </c>
      <c r="U80">
        <v>53.328480007193804</v>
      </c>
      <c r="V80">
        <v>4.3653516468114937</v>
      </c>
      <c r="W80">
        <v>12.664227272727274</v>
      </c>
      <c r="X80">
        <v>45.002464239722627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0</v>
      </c>
      <c r="AE80">
        <v>15.166195200000002</v>
      </c>
      <c r="AF80">
        <v>8.1674999999999986</v>
      </c>
      <c r="AG80">
        <v>12.22180752</v>
      </c>
      <c r="AH80">
        <v>43.058028000000007</v>
      </c>
      <c r="AI80">
        <v>0</v>
      </c>
      <c r="AJ80">
        <v>0</v>
      </c>
      <c r="AK80">
        <v>15.688789999999997</v>
      </c>
      <c r="AL80">
        <v>0</v>
      </c>
      <c r="AM80">
        <v>4.8491039999999996</v>
      </c>
      <c r="AN80">
        <v>1.01389</v>
      </c>
      <c r="AO80">
        <v>4.0589640000000005</v>
      </c>
      <c r="AP80">
        <v>3.1049099000867324</v>
      </c>
      <c r="AQ80">
        <v>19.098039999999997</v>
      </c>
      <c r="AR80">
        <v>14.902800000000004</v>
      </c>
      <c r="AS80">
        <v>3.3016000000000005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966.19622562528218</v>
      </c>
      <c r="DN80">
        <v>40.573283312030021</v>
      </c>
    </row>
    <row r="81" spans="1:118">
      <c r="A81" t="s">
        <v>123</v>
      </c>
      <c r="B81">
        <v>0</v>
      </c>
      <c r="C81">
        <v>0</v>
      </c>
      <c r="D81">
        <v>11.744333279487718</v>
      </c>
      <c r="E81">
        <v>0</v>
      </c>
      <c r="F81">
        <v>0</v>
      </c>
      <c r="G81">
        <v>12.583254868755292</v>
      </c>
      <c r="H81">
        <v>0</v>
      </c>
      <c r="I81">
        <v>0</v>
      </c>
      <c r="J81">
        <v>35.268461519990396</v>
      </c>
      <c r="K81">
        <v>9.4092292697769668</v>
      </c>
      <c r="L81">
        <v>578.50411830161295</v>
      </c>
      <c r="M81">
        <v>28.228338430173292</v>
      </c>
      <c r="N81">
        <v>36.241950423429778</v>
      </c>
      <c r="O81">
        <v>0</v>
      </c>
      <c r="P81">
        <v>27.148198304286385</v>
      </c>
      <c r="Q81">
        <v>6.1372080291970796</v>
      </c>
      <c r="R81">
        <v>13.009300443243241</v>
      </c>
      <c r="S81">
        <v>8.0975618332674824</v>
      </c>
      <c r="T81">
        <v>0</v>
      </c>
      <c r="U81">
        <v>53.328480007193804</v>
      </c>
      <c r="V81">
        <v>4.3653516468114937</v>
      </c>
      <c r="W81">
        <v>12.664227272727274</v>
      </c>
      <c r="X81">
        <v>45.002464239722627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0</v>
      </c>
      <c r="AE81">
        <v>15.166195200000002</v>
      </c>
      <c r="AF81">
        <v>8.1674999999999986</v>
      </c>
      <c r="AG81">
        <v>12.22180752</v>
      </c>
      <c r="AH81">
        <v>43.058028000000007</v>
      </c>
      <c r="AI81">
        <v>0</v>
      </c>
      <c r="AJ81">
        <v>0</v>
      </c>
      <c r="AK81">
        <v>15.688789999999997</v>
      </c>
      <c r="AL81">
        <v>0</v>
      </c>
      <c r="AM81">
        <v>4.8491039999999996</v>
      </c>
      <c r="AN81">
        <v>1.01389</v>
      </c>
      <c r="AO81">
        <v>4.0589640000000005</v>
      </c>
      <c r="AP81">
        <v>3.1049099000867324</v>
      </c>
      <c r="AQ81">
        <v>19.098039999999997</v>
      </c>
      <c r="AR81">
        <v>14.902800000000004</v>
      </c>
      <c r="AS81">
        <v>3.3016000000000005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1046.6939343577712</v>
      </c>
      <c r="DN81">
        <v>19.671624247774876</v>
      </c>
    </row>
    <row r="82" spans="1:118">
      <c r="A82" t="s">
        <v>124</v>
      </c>
      <c r="B82">
        <v>0</v>
      </c>
      <c r="C82">
        <v>0</v>
      </c>
      <c r="D82">
        <v>9.1435321477532714</v>
      </c>
      <c r="E82">
        <v>0</v>
      </c>
      <c r="F82">
        <v>0</v>
      </c>
      <c r="G82">
        <v>12.583254868755292</v>
      </c>
      <c r="H82">
        <v>0</v>
      </c>
      <c r="I82">
        <v>0</v>
      </c>
      <c r="J82">
        <v>38.944784100885947</v>
      </c>
      <c r="K82">
        <v>9.4092292697769668</v>
      </c>
      <c r="L82">
        <v>578.50411830161295</v>
      </c>
      <c r="M82">
        <v>28.228338430173292</v>
      </c>
      <c r="N82">
        <v>36.241950423429778</v>
      </c>
      <c r="O82">
        <v>0</v>
      </c>
      <c r="P82">
        <v>27.148198304286385</v>
      </c>
      <c r="Q82">
        <v>6.1372080291970796</v>
      </c>
      <c r="R82">
        <v>13.009300443243241</v>
      </c>
      <c r="S82">
        <v>8.0975618332674824</v>
      </c>
      <c r="T82">
        <v>0</v>
      </c>
      <c r="U82">
        <v>53.328480007193804</v>
      </c>
      <c r="V82">
        <v>4.3653516468114937</v>
      </c>
      <c r="W82">
        <v>12.664227272727274</v>
      </c>
      <c r="X82">
        <v>45.002464239722627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0</v>
      </c>
      <c r="AE82">
        <v>15.166195200000002</v>
      </c>
      <c r="AF82">
        <v>8.1674999999999986</v>
      </c>
      <c r="AG82">
        <v>12.22180752</v>
      </c>
      <c r="AH82">
        <v>43.058028000000007</v>
      </c>
      <c r="AI82">
        <v>0</v>
      </c>
      <c r="AJ82">
        <v>0</v>
      </c>
      <c r="AK82">
        <v>15.688789999999997</v>
      </c>
      <c r="AL82">
        <v>0</v>
      </c>
      <c r="AM82">
        <v>4.8491039999999996</v>
      </c>
      <c r="AN82">
        <v>1.01389</v>
      </c>
      <c r="AO82">
        <v>4.0589640000000005</v>
      </c>
      <c r="AP82">
        <v>3.1049099000867324</v>
      </c>
      <c r="AQ82">
        <v>19.098039999999997</v>
      </c>
      <c r="AR82">
        <v>3.7257000000000011</v>
      </c>
      <c r="AS82">
        <v>3.3016000000000005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1069.3962820947863</v>
      </c>
      <c r="DN82">
        <v>-13.132302040079178</v>
      </c>
    </row>
    <row r="83" spans="1:118">
      <c r="A83" t="s">
        <v>125</v>
      </c>
      <c r="B83">
        <v>0</v>
      </c>
      <c r="C83">
        <v>0</v>
      </c>
      <c r="D83">
        <v>11.742589628681175</v>
      </c>
      <c r="E83">
        <v>0</v>
      </c>
      <c r="F83">
        <v>0</v>
      </c>
      <c r="G83">
        <v>13.754898537156231</v>
      </c>
      <c r="H83">
        <v>0</v>
      </c>
      <c r="I83">
        <v>0</v>
      </c>
      <c r="J83">
        <v>39.879292246996236</v>
      </c>
      <c r="K83">
        <v>9.4092292697769668</v>
      </c>
      <c r="L83">
        <v>578.50411830161295</v>
      </c>
      <c r="M83">
        <v>28.228338430173292</v>
      </c>
      <c r="N83">
        <v>36.241950423429778</v>
      </c>
      <c r="O83">
        <v>0</v>
      </c>
      <c r="P83">
        <v>27.148198304286385</v>
      </c>
      <c r="Q83">
        <v>6.1372080291970796</v>
      </c>
      <c r="R83">
        <v>13.009300443243241</v>
      </c>
      <c r="S83">
        <v>8.0975618332674824</v>
      </c>
      <c r="T83">
        <v>0</v>
      </c>
      <c r="U83">
        <v>53.328480007193804</v>
      </c>
      <c r="V83">
        <v>4.3653516468114937</v>
      </c>
      <c r="W83">
        <v>12.664227272727274</v>
      </c>
      <c r="X83">
        <v>45.002464239722627</v>
      </c>
      <c r="Y83">
        <v>0</v>
      </c>
      <c r="Z83">
        <v>6.0324750000000016</v>
      </c>
      <c r="AA83">
        <v>12.929271077146671</v>
      </c>
      <c r="AB83">
        <v>12.12276</v>
      </c>
      <c r="AC83">
        <v>8.9169460386367216</v>
      </c>
      <c r="AD83">
        <v>0</v>
      </c>
      <c r="AE83">
        <v>15.166195200000002</v>
      </c>
      <c r="AF83">
        <v>8.1674999999999986</v>
      </c>
      <c r="AG83">
        <v>12.22180752</v>
      </c>
      <c r="AH83">
        <v>43.058028000000007</v>
      </c>
      <c r="AI83">
        <v>0</v>
      </c>
      <c r="AJ83">
        <v>0</v>
      </c>
      <c r="AK83">
        <v>15.688789999999997</v>
      </c>
      <c r="AL83">
        <v>0</v>
      </c>
      <c r="AM83">
        <v>4.8491039999999996</v>
      </c>
      <c r="AN83">
        <v>1.01389</v>
      </c>
      <c r="AO83">
        <v>4.0589640000000005</v>
      </c>
      <c r="AP83">
        <v>3.1049099000867324</v>
      </c>
      <c r="AQ83">
        <v>19.098039999999997</v>
      </c>
      <c r="AR83">
        <v>3.7257000000000011</v>
      </c>
      <c r="AS83">
        <v>3.3016000000000005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1100.2455770187221</v>
      </c>
      <c r="DN83">
        <v>-39.2763876685759</v>
      </c>
    </row>
    <row r="84" spans="1:118">
      <c r="A84" t="s">
        <v>126</v>
      </c>
      <c r="B84">
        <v>0</v>
      </c>
      <c r="C84">
        <v>0</v>
      </c>
      <c r="D84">
        <v>11.742911823079105</v>
      </c>
      <c r="E84">
        <v>0</v>
      </c>
      <c r="F84">
        <v>0</v>
      </c>
      <c r="G84">
        <v>13.754898537156231</v>
      </c>
      <c r="H84">
        <v>0</v>
      </c>
      <c r="I84">
        <v>0</v>
      </c>
      <c r="J84">
        <v>41.048853333333334</v>
      </c>
      <c r="K84">
        <v>9.4092292697769668</v>
      </c>
      <c r="L84">
        <v>578.50411830161295</v>
      </c>
      <c r="M84">
        <v>28.228338430173292</v>
      </c>
      <c r="N84">
        <v>36.241950423429778</v>
      </c>
      <c r="O84">
        <v>0</v>
      </c>
      <c r="P84">
        <v>27.148198304286385</v>
      </c>
      <c r="Q84">
        <v>6.1372080291970796</v>
      </c>
      <c r="R84">
        <v>13.009300443243241</v>
      </c>
      <c r="S84">
        <v>8.0975618332674824</v>
      </c>
      <c r="T84">
        <v>0</v>
      </c>
      <c r="U84">
        <v>53.328480007193804</v>
      </c>
      <c r="V84">
        <v>4.3653516468114937</v>
      </c>
      <c r="W84">
        <v>12.664227272727274</v>
      </c>
      <c r="X84">
        <v>45.002464239722627</v>
      </c>
      <c r="Y84">
        <v>0</v>
      </c>
      <c r="Z84">
        <v>6.0324750000000016</v>
      </c>
      <c r="AA84">
        <v>12.929271077146671</v>
      </c>
      <c r="AB84">
        <v>12.12276</v>
      </c>
      <c r="AC84">
        <v>8.9169460386367216</v>
      </c>
      <c r="AD84">
        <v>0</v>
      </c>
      <c r="AE84">
        <v>15.166195200000002</v>
      </c>
      <c r="AF84">
        <v>8.1674999999999986</v>
      </c>
      <c r="AG84">
        <v>12.22180752</v>
      </c>
      <c r="AH84">
        <v>43.058028000000007</v>
      </c>
      <c r="AI84">
        <v>0</v>
      </c>
      <c r="AJ84">
        <v>0</v>
      </c>
      <c r="AK84">
        <v>15.688789999999997</v>
      </c>
      <c r="AL84">
        <v>0</v>
      </c>
      <c r="AM84">
        <v>4.8491039999999996</v>
      </c>
      <c r="AN84">
        <v>1.01389</v>
      </c>
      <c r="AO84">
        <v>4.0589640000000005</v>
      </c>
      <c r="AP84">
        <v>3.1049099000867324</v>
      </c>
      <c r="AQ84">
        <v>19.098039999999997</v>
      </c>
      <c r="AR84">
        <v>3.7257000000000011</v>
      </c>
      <c r="AS84">
        <v>3.3016000000000005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1113.1270626713087</v>
      </c>
      <c r="DN84">
        <v>-50.987990040427555</v>
      </c>
    </row>
    <row r="85" spans="1:118">
      <c r="A85" t="s">
        <v>127</v>
      </c>
      <c r="B85">
        <v>0</v>
      </c>
      <c r="C85">
        <v>0</v>
      </c>
      <c r="D85">
        <v>11.742589628681175</v>
      </c>
      <c r="E85">
        <v>0</v>
      </c>
      <c r="F85">
        <v>0</v>
      </c>
      <c r="G85">
        <v>19.443442183622832</v>
      </c>
      <c r="H85">
        <v>0</v>
      </c>
      <c r="I85">
        <v>0</v>
      </c>
      <c r="J85">
        <v>40.072369493678188</v>
      </c>
      <c r="K85">
        <v>9.4092292697769668</v>
      </c>
      <c r="L85">
        <v>578.50411830161295</v>
      </c>
      <c r="M85">
        <v>28.228338430173292</v>
      </c>
      <c r="N85">
        <v>36.241950423429778</v>
      </c>
      <c r="O85">
        <v>0</v>
      </c>
      <c r="P85">
        <v>27.148198304286385</v>
      </c>
      <c r="Q85">
        <v>6.1372080291970796</v>
      </c>
      <c r="R85">
        <v>13.009300443243241</v>
      </c>
      <c r="S85">
        <v>8.0975618332674824</v>
      </c>
      <c r="T85">
        <v>0</v>
      </c>
      <c r="U85">
        <v>53.328480007193804</v>
      </c>
      <c r="V85">
        <v>4.3653516468114937</v>
      </c>
      <c r="W85">
        <v>12.664227272727274</v>
      </c>
      <c r="X85">
        <v>45.002464239722627</v>
      </c>
      <c r="Y85">
        <v>0</v>
      </c>
      <c r="Z85">
        <v>2.0007000000000006</v>
      </c>
      <c r="AA85">
        <v>12.929271077146671</v>
      </c>
      <c r="AB85">
        <v>12.12276</v>
      </c>
      <c r="AC85">
        <v>8.9169460386367216</v>
      </c>
      <c r="AD85">
        <v>0</v>
      </c>
      <c r="AE85">
        <v>15.166195200000002</v>
      </c>
      <c r="AF85">
        <v>8.1674999999999986</v>
      </c>
      <c r="AG85">
        <v>12.22180752</v>
      </c>
      <c r="AH85">
        <v>43.058028000000007</v>
      </c>
      <c r="AI85">
        <v>0</v>
      </c>
      <c r="AJ85">
        <v>0</v>
      </c>
      <c r="AK85">
        <v>15.688789999999997</v>
      </c>
      <c r="AL85">
        <v>0</v>
      </c>
      <c r="AM85">
        <v>4.8491039999999996</v>
      </c>
      <c r="AN85">
        <v>1.01389</v>
      </c>
      <c r="AO85">
        <v>4.0589640000000005</v>
      </c>
      <c r="AP85">
        <v>3.1049099000867324</v>
      </c>
      <c r="AQ85">
        <v>19.098039999999997</v>
      </c>
      <c r="AR85">
        <v>3.7257000000000011</v>
      </c>
      <c r="AS85">
        <v>3.3016000000000005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1101.0187126337594</v>
      </c>
      <c r="DN85">
        <v>-38.199677390464565</v>
      </c>
    </row>
    <row r="86" spans="1:118">
      <c r="A86" t="s">
        <v>128</v>
      </c>
      <c r="B86">
        <v>0</v>
      </c>
      <c r="C86">
        <v>0</v>
      </c>
      <c r="D86">
        <v>11.742589628681175</v>
      </c>
      <c r="E86">
        <v>0</v>
      </c>
      <c r="F86">
        <v>0</v>
      </c>
      <c r="G86">
        <v>19.443442183622832</v>
      </c>
      <c r="H86">
        <v>0</v>
      </c>
      <c r="I86">
        <v>0</v>
      </c>
      <c r="J86">
        <v>41.029571009681881</v>
      </c>
      <c r="K86">
        <v>9.4092292697769668</v>
      </c>
      <c r="L86">
        <v>578.50411830161295</v>
      </c>
      <c r="M86">
        <v>28.228338430173292</v>
      </c>
      <c r="N86">
        <v>36.241950423429778</v>
      </c>
      <c r="O86">
        <v>0</v>
      </c>
      <c r="P86">
        <v>27.148198304286385</v>
      </c>
      <c r="Q86">
        <v>6.1372080291970796</v>
      </c>
      <c r="R86">
        <v>13.009300443243241</v>
      </c>
      <c r="S86">
        <v>8.0975618332674824</v>
      </c>
      <c r="T86">
        <v>0</v>
      </c>
      <c r="U86">
        <v>53.328480007193804</v>
      </c>
      <c r="V86">
        <v>4.3653516468114937</v>
      </c>
      <c r="W86">
        <v>12.664227272727274</v>
      </c>
      <c r="X86">
        <v>45.002464239722627</v>
      </c>
      <c r="Y86">
        <v>0</v>
      </c>
      <c r="Z86">
        <v>0</v>
      </c>
      <c r="AA86">
        <v>12.929271077146671</v>
      </c>
      <c r="AB86">
        <v>12.12276</v>
      </c>
      <c r="AC86">
        <v>8.9169460386367216</v>
      </c>
      <c r="AD86">
        <v>0</v>
      </c>
      <c r="AE86">
        <v>15.166195200000002</v>
      </c>
      <c r="AF86">
        <v>5.4450000000000003</v>
      </c>
      <c r="AG86">
        <v>12.22180752</v>
      </c>
      <c r="AH86">
        <v>31.959400000000002</v>
      </c>
      <c r="AI86">
        <v>0</v>
      </c>
      <c r="AJ86">
        <v>0</v>
      </c>
      <c r="AK86">
        <v>15.688789999999997</v>
      </c>
      <c r="AL86">
        <v>0</v>
      </c>
      <c r="AM86">
        <v>3.2392799999999995</v>
      </c>
      <c r="AN86">
        <v>1.01389</v>
      </c>
      <c r="AO86">
        <v>4.0589640000000005</v>
      </c>
      <c r="AP86">
        <v>3.1049099000867324</v>
      </c>
      <c r="AQ86">
        <v>18.556799999999999</v>
      </c>
      <c r="AR86">
        <v>5.0805000000000007</v>
      </c>
      <c r="AS86">
        <v>3.3016000000000005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1093.2490394586864</v>
      </c>
      <c r="DN86">
        <v>-46.090894699388173</v>
      </c>
    </row>
    <row r="87" spans="1:118">
      <c r="A87" t="s">
        <v>129</v>
      </c>
      <c r="B87">
        <v>0</v>
      </c>
      <c r="C87">
        <v>0</v>
      </c>
      <c r="D87">
        <v>11.742589628681175</v>
      </c>
      <c r="E87">
        <v>0</v>
      </c>
      <c r="F87">
        <v>0</v>
      </c>
      <c r="G87">
        <v>19.443442183622832</v>
      </c>
      <c r="H87">
        <v>0</v>
      </c>
      <c r="I87">
        <v>0</v>
      </c>
      <c r="J87">
        <v>38.990385079801541</v>
      </c>
      <c r="K87">
        <v>9.4092292697769668</v>
      </c>
      <c r="L87">
        <v>578.50411830161295</v>
      </c>
      <c r="M87">
        <v>28.228338430173292</v>
      </c>
      <c r="N87">
        <v>36.241950423429778</v>
      </c>
      <c r="O87">
        <v>0</v>
      </c>
      <c r="P87">
        <v>27.148198304286385</v>
      </c>
      <c r="Q87">
        <v>6.1372080291970796</v>
      </c>
      <c r="R87">
        <v>13.009300443243241</v>
      </c>
      <c r="S87">
        <v>8.0975618332674824</v>
      </c>
      <c r="T87">
        <v>0</v>
      </c>
      <c r="U87">
        <v>53.328480007193804</v>
      </c>
      <c r="V87">
        <v>4.3653516468114937</v>
      </c>
      <c r="W87">
        <v>12.664227272727274</v>
      </c>
      <c r="X87">
        <v>45.002464239722627</v>
      </c>
      <c r="Y87">
        <v>0</v>
      </c>
      <c r="Z87">
        <v>0</v>
      </c>
      <c r="AA87">
        <v>12.929271077146671</v>
      </c>
      <c r="AB87">
        <v>12.12276</v>
      </c>
      <c r="AC87">
        <v>8.9169460386367216</v>
      </c>
      <c r="AD87">
        <v>0</v>
      </c>
      <c r="AE87">
        <v>15.166195200000002</v>
      </c>
      <c r="AF87">
        <v>5.4450000000000003</v>
      </c>
      <c r="AG87">
        <v>12.22180752</v>
      </c>
      <c r="AH87">
        <v>31.959400000000002</v>
      </c>
      <c r="AI87">
        <v>0</v>
      </c>
      <c r="AJ87">
        <v>0</v>
      </c>
      <c r="AK87">
        <v>15.688789999999997</v>
      </c>
      <c r="AL87">
        <v>0</v>
      </c>
      <c r="AM87">
        <v>3.2392799999999995</v>
      </c>
      <c r="AN87">
        <v>1.01389</v>
      </c>
      <c r="AO87">
        <v>4.0589640000000005</v>
      </c>
      <c r="AP87">
        <v>3.7337524114967033</v>
      </c>
      <c r="AQ87">
        <v>18.556799999999999</v>
      </c>
      <c r="AR87">
        <v>5.0805000000000007</v>
      </c>
      <c r="AS87">
        <v>3.3016000000000005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1078.4713981864488</v>
      </c>
      <c r="DN87">
        <v>-32.723596845620833</v>
      </c>
    </row>
    <row r="88" spans="1:118">
      <c r="A88" t="s">
        <v>130</v>
      </c>
      <c r="B88">
        <v>0</v>
      </c>
      <c r="C88">
        <v>0</v>
      </c>
      <c r="D88">
        <v>11.742589628681175</v>
      </c>
      <c r="E88">
        <v>0</v>
      </c>
      <c r="F88">
        <v>0</v>
      </c>
      <c r="G88">
        <v>19.443442183622832</v>
      </c>
      <c r="H88">
        <v>0</v>
      </c>
      <c r="I88">
        <v>0</v>
      </c>
      <c r="J88">
        <v>40.857297717782984</v>
      </c>
      <c r="K88">
        <v>9.4092292697769668</v>
      </c>
      <c r="L88">
        <v>578.50411830161295</v>
      </c>
      <c r="M88">
        <v>28.228338430173292</v>
      </c>
      <c r="N88">
        <v>36.241950423429778</v>
      </c>
      <c r="O88">
        <v>0</v>
      </c>
      <c r="P88">
        <v>27.148198304286385</v>
      </c>
      <c r="Q88">
        <v>6.1372080291970796</v>
      </c>
      <c r="R88">
        <v>13.009300443243241</v>
      </c>
      <c r="S88">
        <v>8.0975618332674824</v>
      </c>
      <c r="T88">
        <v>0</v>
      </c>
      <c r="U88">
        <v>53.328480007193804</v>
      </c>
      <c r="V88">
        <v>4.3653516468114937</v>
      </c>
      <c r="W88">
        <v>12.664227272727274</v>
      </c>
      <c r="X88">
        <v>45.002464239722627</v>
      </c>
      <c r="Y88">
        <v>0</v>
      </c>
      <c r="Z88">
        <v>0</v>
      </c>
      <c r="AA88">
        <v>12.929271077146671</v>
      </c>
      <c r="AB88">
        <v>12.12276</v>
      </c>
      <c r="AC88">
        <v>8.9169460386367216</v>
      </c>
      <c r="AD88">
        <v>0</v>
      </c>
      <c r="AE88">
        <v>15.166195200000002</v>
      </c>
      <c r="AF88">
        <v>5.4450000000000003</v>
      </c>
      <c r="AG88">
        <v>12.22180752</v>
      </c>
      <c r="AH88">
        <v>31.959400000000002</v>
      </c>
      <c r="AI88">
        <v>0</v>
      </c>
      <c r="AJ88">
        <v>0</v>
      </c>
      <c r="AK88">
        <v>15.688789999999997</v>
      </c>
      <c r="AL88">
        <v>0</v>
      </c>
      <c r="AM88">
        <v>3.2392799999999995</v>
      </c>
      <c r="AN88">
        <v>1.01389</v>
      </c>
      <c r="AO88">
        <v>4.0589640000000005</v>
      </c>
      <c r="AP88">
        <v>3.7337524114967033</v>
      </c>
      <c r="AQ88">
        <v>18.556799999999999</v>
      </c>
      <c r="AR88">
        <v>5.0805000000000007</v>
      </c>
      <c r="AS88">
        <v>3.3016000000000005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1089.1499795887473</v>
      </c>
      <c r="DN88">
        <v>-41.535265609938122</v>
      </c>
    </row>
    <row r="89" spans="1:118">
      <c r="A89" t="s">
        <v>131</v>
      </c>
      <c r="B89">
        <v>0</v>
      </c>
      <c r="C89">
        <v>0</v>
      </c>
      <c r="D89">
        <v>11.742911823079105</v>
      </c>
      <c r="E89">
        <v>0</v>
      </c>
      <c r="F89">
        <v>0</v>
      </c>
      <c r="G89">
        <v>19.443442183622832</v>
      </c>
      <c r="H89">
        <v>0</v>
      </c>
      <c r="I89">
        <v>0</v>
      </c>
      <c r="J89">
        <v>42.00911979030144</v>
      </c>
      <c r="K89">
        <v>9.4092292697769668</v>
      </c>
      <c r="L89">
        <v>578.50411830161295</v>
      </c>
      <c r="M89">
        <v>28.228338430173292</v>
      </c>
      <c r="N89">
        <v>36.241950423429778</v>
      </c>
      <c r="O89">
        <v>0</v>
      </c>
      <c r="P89">
        <v>27.148198304286385</v>
      </c>
      <c r="Q89">
        <v>6.1372080291970796</v>
      </c>
      <c r="R89">
        <v>13.009300443243241</v>
      </c>
      <c r="S89">
        <v>8.0975618332674824</v>
      </c>
      <c r="T89">
        <v>0</v>
      </c>
      <c r="U89">
        <v>53.328480007193804</v>
      </c>
      <c r="V89">
        <v>4.3653516468114937</v>
      </c>
      <c r="W89">
        <v>12.664227272727274</v>
      </c>
      <c r="X89">
        <v>45.002464239722627</v>
      </c>
      <c r="Y89">
        <v>0</v>
      </c>
      <c r="Z89">
        <v>0</v>
      </c>
      <c r="AA89">
        <v>12.929271077146671</v>
      </c>
      <c r="AB89">
        <v>12.12276</v>
      </c>
      <c r="AC89">
        <v>8.9169460386367216</v>
      </c>
      <c r="AD89">
        <v>0</v>
      </c>
      <c r="AE89">
        <v>15.166195200000002</v>
      </c>
      <c r="AF89">
        <v>5.4450000000000003</v>
      </c>
      <c r="AG89">
        <v>12.22180752</v>
      </c>
      <c r="AH89">
        <v>31.959400000000002</v>
      </c>
      <c r="AI89">
        <v>0</v>
      </c>
      <c r="AJ89">
        <v>0</v>
      </c>
      <c r="AK89">
        <v>15.688789999999997</v>
      </c>
      <c r="AL89">
        <v>0</v>
      </c>
      <c r="AM89">
        <v>3.2392799999999995</v>
      </c>
      <c r="AN89">
        <v>1.01389</v>
      </c>
      <c r="AO89">
        <v>4.0589640000000005</v>
      </c>
      <c r="AP89">
        <v>3.7337524114967033</v>
      </c>
      <c r="AQ89">
        <v>18.556799999999999</v>
      </c>
      <c r="AR89">
        <v>6.0966000000000014</v>
      </c>
      <c r="AS89">
        <v>3.0952500000000001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1104.9098792240607</v>
      </c>
      <c r="DN89">
        <v>-55.333270978335001</v>
      </c>
    </row>
    <row r="90" spans="1:118">
      <c r="A90" t="s">
        <v>132</v>
      </c>
      <c r="B90">
        <v>0</v>
      </c>
      <c r="C90">
        <v>0</v>
      </c>
      <c r="D90">
        <v>11.742911823079105</v>
      </c>
      <c r="E90">
        <v>0</v>
      </c>
      <c r="F90">
        <v>0</v>
      </c>
      <c r="G90">
        <v>19.443442183622832</v>
      </c>
      <c r="H90">
        <v>0</v>
      </c>
      <c r="I90">
        <v>0</v>
      </c>
      <c r="J90">
        <v>42.015210275229357</v>
      </c>
      <c r="K90">
        <v>9.4092292697769668</v>
      </c>
      <c r="L90">
        <v>578.50411830161295</v>
      </c>
      <c r="M90">
        <v>28.228338430173292</v>
      </c>
      <c r="N90">
        <v>36.241950423429778</v>
      </c>
      <c r="O90">
        <v>0</v>
      </c>
      <c r="P90">
        <v>27.148198304286385</v>
      </c>
      <c r="Q90">
        <v>6.1261502347417833</v>
      </c>
      <c r="R90">
        <v>13.009300443243241</v>
      </c>
      <c r="S90">
        <v>8.0975618332674824</v>
      </c>
      <c r="T90">
        <v>0</v>
      </c>
      <c r="U90">
        <v>53.328480007193804</v>
      </c>
      <c r="V90">
        <v>4.3653516468114937</v>
      </c>
      <c r="W90">
        <v>12.664227272727274</v>
      </c>
      <c r="X90">
        <v>45.002464239722627</v>
      </c>
      <c r="Y90">
        <v>0</v>
      </c>
      <c r="Z90">
        <v>4.0014000000000012</v>
      </c>
      <c r="AA90">
        <v>12.929271077146671</v>
      </c>
      <c r="AB90">
        <v>12.12276</v>
      </c>
      <c r="AC90">
        <v>8.9169460386367216</v>
      </c>
      <c r="AD90">
        <v>0</v>
      </c>
      <c r="AE90">
        <v>15.166195200000002</v>
      </c>
      <c r="AF90">
        <v>8.1674999999999986</v>
      </c>
      <c r="AG90">
        <v>12.22180752</v>
      </c>
      <c r="AH90">
        <v>43.058028000000007</v>
      </c>
      <c r="AI90">
        <v>0</v>
      </c>
      <c r="AJ90">
        <v>0</v>
      </c>
      <c r="AK90">
        <v>15.688789999999997</v>
      </c>
      <c r="AL90">
        <v>0</v>
      </c>
      <c r="AM90">
        <v>3.2392799999999995</v>
      </c>
      <c r="AN90">
        <v>1.01389</v>
      </c>
      <c r="AO90">
        <v>4.0589640000000005</v>
      </c>
      <c r="AP90">
        <v>3.7337524114967033</v>
      </c>
      <c r="AQ90">
        <v>19.098039999999997</v>
      </c>
      <c r="AR90">
        <v>6.0966000000000014</v>
      </c>
      <c r="AS90">
        <v>3.0952500000000001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1122.5429748229169</v>
      </c>
      <c r="DN90">
        <v>-54.607565886718263</v>
      </c>
    </row>
    <row r="91" spans="1:118">
      <c r="A91" t="s">
        <v>133</v>
      </c>
      <c r="B91">
        <v>0</v>
      </c>
      <c r="C91">
        <v>0</v>
      </c>
      <c r="D91">
        <v>11.742911823079105</v>
      </c>
      <c r="E91">
        <v>0</v>
      </c>
      <c r="F91">
        <v>0</v>
      </c>
      <c r="G91">
        <v>19.443442183622832</v>
      </c>
      <c r="H91">
        <v>0</v>
      </c>
      <c r="I91">
        <v>0</v>
      </c>
      <c r="J91">
        <v>49.698986331983356</v>
      </c>
      <c r="K91">
        <v>9.4092292697769668</v>
      </c>
      <c r="L91">
        <v>578.50411830161295</v>
      </c>
      <c r="M91">
        <v>28.228338430173292</v>
      </c>
      <c r="N91">
        <v>36.241950423429778</v>
      </c>
      <c r="O91">
        <v>0</v>
      </c>
      <c r="P91">
        <v>27.148198304286385</v>
      </c>
      <c r="Q91">
        <v>6.1261502347417833</v>
      </c>
      <c r="R91">
        <v>13.009300443243241</v>
      </c>
      <c r="S91">
        <v>8.0975618332674824</v>
      </c>
      <c r="T91">
        <v>0</v>
      </c>
      <c r="U91">
        <v>53.328480007193804</v>
      </c>
      <c r="V91">
        <v>4.3653516468114937</v>
      </c>
      <c r="W91">
        <v>12.664227272727274</v>
      </c>
      <c r="X91">
        <v>45.002464239722627</v>
      </c>
      <c r="Y91">
        <v>0</v>
      </c>
      <c r="Z91">
        <v>4.0014000000000012</v>
      </c>
      <c r="AA91">
        <v>12.929271077146671</v>
      </c>
      <c r="AB91">
        <v>12.12276</v>
      </c>
      <c r="AC91">
        <v>8.9169460386367216</v>
      </c>
      <c r="AD91">
        <v>0</v>
      </c>
      <c r="AE91">
        <v>15.166195200000002</v>
      </c>
      <c r="AF91">
        <v>8.1674999999999986</v>
      </c>
      <c r="AG91">
        <v>12.22180752</v>
      </c>
      <c r="AH91">
        <v>43.058028000000007</v>
      </c>
      <c r="AI91">
        <v>0</v>
      </c>
      <c r="AJ91">
        <v>0</v>
      </c>
      <c r="AK91">
        <v>15.688789999999997</v>
      </c>
      <c r="AL91">
        <v>0</v>
      </c>
      <c r="AM91">
        <v>3.2392799999999995</v>
      </c>
      <c r="AN91">
        <v>1.01389</v>
      </c>
      <c r="AO91">
        <v>4.0589640000000005</v>
      </c>
      <c r="AP91">
        <v>3.7337524114967033</v>
      </c>
      <c r="AQ91">
        <v>19.098039999999997</v>
      </c>
      <c r="AR91">
        <v>5.0805000000000007</v>
      </c>
      <c r="AS91">
        <v>3.0952500000000001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1124.7799546255424</v>
      </c>
      <c r="DN91">
        <v>-50.176869632589913</v>
      </c>
    </row>
    <row r="92" spans="1:118">
      <c r="A92" t="s">
        <v>134</v>
      </c>
      <c r="B92">
        <v>0</v>
      </c>
      <c r="C92">
        <v>0</v>
      </c>
      <c r="D92">
        <v>11.742911823079105</v>
      </c>
      <c r="E92">
        <v>0</v>
      </c>
      <c r="F92">
        <v>0</v>
      </c>
      <c r="G92">
        <v>19.443442183622832</v>
      </c>
      <c r="H92">
        <v>0</v>
      </c>
      <c r="I92">
        <v>0</v>
      </c>
      <c r="J92">
        <v>48.989224585062239</v>
      </c>
      <c r="K92">
        <v>9.4092292697769668</v>
      </c>
      <c r="L92">
        <v>578.50411830161295</v>
      </c>
      <c r="M92">
        <v>28.228338430173292</v>
      </c>
      <c r="N92">
        <v>36.241950423429778</v>
      </c>
      <c r="O92">
        <v>0</v>
      </c>
      <c r="P92">
        <v>27.148198304286385</v>
      </c>
      <c r="Q92">
        <v>6.1261502347417833</v>
      </c>
      <c r="R92">
        <v>13.009300443243241</v>
      </c>
      <c r="S92">
        <v>8.0975618332674824</v>
      </c>
      <c r="T92">
        <v>0</v>
      </c>
      <c r="U92">
        <v>53.328480007193804</v>
      </c>
      <c r="V92">
        <v>4.3653516468114937</v>
      </c>
      <c r="W92">
        <v>12.664227272727274</v>
      </c>
      <c r="X92">
        <v>45.002464239722627</v>
      </c>
      <c r="Y92">
        <v>0</v>
      </c>
      <c r="Z92">
        <v>4.0014000000000012</v>
      </c>
      <c r="AA92">
        <v>12.929271077146671</v>
      </c>
      <c r="AB92">
        <v>12.12276</v>
      </c>
      <c r="AC92">
        <v>8.9169460386367216</v>
      </c>
      <c r="AD92">
        <v>0</v>
      </c>
      <c r="AE92">
        <v>15.166195200000002</v>
      </c>
      <c r="AF92">
        <v>8.1674999999999986</v>
      </c>
      <c r="AG92">
        <v>12.22180752</v>
      </c>
      <c r="AH92">
        <v>43.058028000000007</v>
      </c>
      <c r="AI92">
        <v>0</v>
      </c>
      <c r="AJ92">
        <v>0</v>
      </c>
      <c r="AK92">
        <v>15.688789999999997</v>
      </c>
      <c r="AL92">
        <v>0</v>
      </c>
      <c r="AM92">
        <v>3.2392799999999995</v>
      </c>
      <c r="AN92">
        <v>1.01389</v>
      </c>
      <c r="AO92">
        <v>4.0589640000000005</v>
      </c>
      <c r="AP92">
        <v>3.7337524114967033</v>
      </c>
      <c r="AQ92">
        <v>19.098039999999997</v>
      </c>
      <c r="AR92">
        <v>3.7257000000000011</v>
      </c>
      <c r="AS92">
        <v>3.0952500000000001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1111.3297531269011</v>
      </c>
      <c r="DN92">
        <v>-38.791229880869722</v>
      </c>
    </row>
    <row r="93" spans="1:118">
      <c r="A93" t="s">
        <v>135</v>
      </c>
      <c r="B93">
        <v>0</v>
      </c>
      <c r="C93">
        <v>0</v>
      </c>
      <c r="D93">
        <v>11.742911823079105</v>
      </c>
      <c r="E93">
        <v>0</v>
      </c>
      <c r="F93">
        <v>0</v>
      </c>
      <c r="G93">
        <v>19.443442183622832</v>
      </c>
      <c r="H93">
        <v>0</v>
      </c>
      <c r="I93">
        <v>0</v>
      </c>
      <c r="J93">
        <v>48.996818047758538</v>
      </c>
      <c r="K93">
        <v>9.4092292697769668</v>
      </c>
      <c r="L93">
        <v>578.50411830161295</v>
      </c>
      <c r="M93">
        <v>28.228338430173292</v>
      </c>
      <c r="N93">
        <v>36.241950423429778</v>
      </c>
      <c r="O93">
        <v>0</v>
      </c>
      <c r="P93">
        <v>27.148198304286385</v>
      </c>
      <c r="Q93">
        <v>6.1261502347417833</v>
      </c>
      <c r="R93">
        <v>13.009300443243241</v>
      </c>
      <c r="S93">
        <v>8.0975618332674824</v>
      </c>
      <c r="T93">
        <v>0</v>
      </c>
      <c r="U93">
        <v>53.328480007193804</v>
      </c>
      <c r="V93">
        <v>4.3653516468114937</v>
      </c>
      <c r="W93">
        <v>12.664227272727274</v>
      </c>
      <c r="X93">
        <v>45.002464239722627</v>
      </c>
      <c r="Y93">
        <v>0</v>
      </c>
      <c r="Z93">
        <v>4.0014000000000012</v>
      </c>
      <c r="AA93">
        <v>12.929271077146671</v>
      </c>
      <c r="AB93">
        <v>12.12276</v>
      </c>
      <c r="AC93">
        <v>8.9169460386367216</v>
      </c>
      <c r="AD93">
        <v>0</v>
      </c>
      <c r="AE93">
        <v>15.166195200000002</v>
      </c>
      <c r="AF93">
        <v>8.1674999999999986</v>
      </c>
      <c r="AG93">
        <v>12.22180752</v>
      </c>
      <c r="AH93">
        <v>43.058028000000007</v>
      </c>
      <c r="AI93">
        <v>0</v>
      </c>
      <c r="AJ93">
        <v>0</v>
      </c>
      <c r="AK93">
        <v>15.688789999999997</v>
      </c>
      <c r="AL93">
        <v>0</v>
      </c>
      <c r="AM93">
        <v>3.2392799999999995</v>
      </c>
      <c r="AN93">
        <v>1.01389</v>
      </c>
      <c r="AO93">
        <v>4.0589640000000005</v>
      </c>
      <c r="AP93">
        <v>3.1049099000867324</v>
      </c>
      <c r="AQ93">
        <v>19.098039999999997</v>
      </c>
      <c r="AR93">
        <v>3.7257000000000011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1110.746289605526</v>
      </c>
      <c r="DN93">
        <v>-38.829015408208086</v>
      </c>
    </row>
    <row r="94" spans="1:118">
      <c r="A94" t="s">
        <v>136</v>
      </c>
      <c r="B94">
        <v>0</v>
      </c>
      <c r="C94">
        <v>0</v>
      </c>
      <c r="D94">
        <v>11.74369556855747</v>
      </c>
      <c r="E94">
        <v>0</v>
      </c>
      <c r="F94">
        <v>0</v>
      </c>
      <c r="G94">
        <v>19.443442183622832</v>
      </c>
      <c r="H94">
        <v>0</v>
      </c>
      <c r="I94">
        <v>0</v>
      </c>
      <c r="J94">
        <v>50.418453518523513</v>
      </c>
      <c r="K94">
        <v>9.4092292697769668</v>
      </c>
      <c r="L94">
        <v>578.50411830161295</v>
      </c>
      <c r="M94">
        <v>28.228338430173292</v>
      </c>
      <c r="N94">
        <v>36.241950423429778</v>
      </c>
      <c r="O94">
        <v>0</v>
      </c>
      <c r="P94">
        <v>27.148198304286385</v>
      </c>
      <c r="Q94">
        <v>6.1261502347417833</v>
      </c>
      <c r="R94">
        <v>13.009300443243241</v>
      </c>
      <c r="S94">
        <v>8.0975618332674824</v>
      </c>
      <c r="T94">
        <v>0</v>
      </c>
      <c r="U94">
        <v>53.328480007193804</v>
      </c>
      <c r="V94">
        <v>4.3653516468114937</v>
      </c>
      <c r="W94">
        <v>12.664227272727274</v>
      </c>
      <c r="X94">
        <v>45.002464239722627</v>
      </c>
      <c r="Y94">
        <v>0</v>
      </c>
      <c r="Z94">
        <v>2.0007000000000006</v>
      </c>
      <c r="AA94">
        <v>12.929271077146671</v>
      </c>
      <c r="AB94">
        <v>12.12276</v>
      </c>
      <c r="AC94">
        <v>8.9169460386367216</v>
      </c>
      <c r="AD94">
        <v>0</v>
      </c>
      <c r="AE94">
        <v>15.166195200000002</v>
      </c>
      <c r="AF94">
        <v>8.1674999999999986</v>
      </c>
      <c r="AG94">
        <v>12.22180752</v>
      </c>
      <c r="AH94">
        <v>43.058028000000007</v>
      </c>
      <c r="AI94">
        <v>0</v>
      </c>
      <c r="AJ94">
        <v>0</v>
      </c>
      <c r="AK94">
        <v>15.688789999999997</v>
      </c>
      <c r="AL94">
        <v>0</v>
      </c>
      <c r="AM94">
        <v>3.2392799999999995</v>
      </c>
      <c r="AN94">
        <v>1.01389</v>
      </c>
      <c r="AO94">
        <v>4.0589640000000005</v>
      </c>
      <c r="AP94">
        <v>3.1049099000867324</v>
      </c>
      <c r="AQ94">
        <v>18.556799999999999</v>
      </c>
      <c r="AR94">
        <v>3.7257000000000011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1129.77754181306</v>
      </c>
      <c r="DN94">
        <v>-58.979788399498915</v>
      </c>
    </row>
    <row r="95" spans="1:118">
      <c r="A95" t="s">
        <v>137</v>
      </c>
      <c r="B95">
        <v>0</v>
      </c>
      <c r="C95">
        <v>0</v>
      </c>
      <c r="D95">
        <v>11.743466881712351</v>
      </c>
      <c r="E95">
        <v>0</v>
      </c>
      <c r="F95">
        <v>0</v>
      </c>
      <c r="G95">
        <v>19.443442183622832</v>
      </c>
      <c r="H95">
        <v>0</v>
      </c>
      <c r="I95">
        <v>0</v>
      </c>
      <c r="J95">
        <v>50.846789747006262</v>
      </c>
      <c r="K95">
        <v>9.4092292697769668</v>
      </c>
      <c r="L95">
        <v>578.50411830161295</v>
      </c>
      <c r="M95">
        <v>28.228338430173292</v>
      </c>
      <c r="N95">
        <v>36.241950423429778</v>
      </c>
      <c r="O95">
        <v>0</v>
      </c>
      <c r="P95">
        <v>27.148198304286385</v>
      </c>
      <c r="Q95">
        <v>6.1261502347417833</v>
      </c>
      <c r="R95">
        <v>13.009300443243241</v>
      </c>
      <c r="S95">
        <v>8.0975618332674824</v>
      </c>
      <c r="T95">
        <v>0</v>
      </c>
      <c r="U95">
        <v>53.328480007193804</v>
      </c>
      <c r="V95">
        <v>4.3653516468114937</v>
      </c>
      <c r="W95">
        <v>12.900703862660947</v>
      </c>
      <c r="X95">
        <v>45.002464239722627</v>
      </c>
      <c r="Y95">
        <v>0</v>
      </c>
      <c r="Z95">
        <v>0.33749999999999997</v>
      </c>
      <c r="AA95">
        <v>12.916669448416508</v>
      </c>
      <c r="AB95">
        <v>12.12276</v>
      </c>
      <c r="AC95">
        <v>5.9386400000000004</v>
      </c>
      <c r="AD95">
        <v>0</v>
      </c>
      <c r="AE95">
        <v>15.166195200000002</v>
      </c>
      <c r="AF95">
        <v>5.4450000000000003</v>
      </c>
      <c r="AG95">
        <v>12.22180752</v>
      </c>
      <c r="AH95">
        <v>31.959400000000002</v>
      </c>
      <c r="AI95">
        <v>0</v>
      </c>
      <c r="AJ95">
        <v>0</v>
      </c>
      <c r="AK95">
        <v>15.688789999999997</v>
      </c>
      <c r="AL95">
        <v>0</v>
      </c>
      <c r="AM95">
        <v>3.2392799999999995</v>
      </c>
      <c r="AN95">
        <v>1.01389</v>
      </c>
      <c r="AO95">
        <v>4.0589640000000005</v>
      </c>
      <c r="AP95">
        <v>3.1049099000867324</v>
      </c>
      <c r="AQ95">
        <v>18.556799999999999</v>
      </c>
      <c r="AR95">
        <v>3.7257000000000011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1121.2135858931447</v>
      </c>
      <c r="DN95">
        <v>-68.226484015379143</v>
      </c>
    </row>
    <row r="96" spans="1:118">
      <c r="A96" t="s">
        <v>138</v>
      </c>
      <c r="B96">
        <v>0</v>
      </c>
      <c r="C96">
        <v>0</v>
      </c>
      <c r="D96">
        <v>11.652683823529411</v>
      </c>
      <c r="E96">
        <v>0</v>
      </c>
      <c r="F96">
        <v>0</v>
      </c>
      <c r="G96">
        <v>19.443442183622832</v>
      </c>
      <c r="H96">
        <v>0</v>
      </c>
      <c r="I96">
        <v>0</v>
      </c>
      <c r="J96">
        <v>50.098962611108071</v>
      </c>
      <c r="K96">
        <v>9.4092292697769668</v>
      </c>
      <c r="L96">
        <v>578.50411830161295</v>
      </c>
      <c r="M96">
        <v>28.228338430173292</v>
      </c>
      <c r="N96">
        <v>36.241950423429778</v>
      </c>
      <c r="O96">
        <v>0</v>
      </c>
      <c r="P96">
        <v>27.148198304286385</v>
      </c>
      <c r="Q96">
        <v>6.1261502347417833</v>
      </c>
      <c r="R96">
        <v>13.009300443243241</v>
      </c>
      <c r="S96">
        <v>8.0975618332674824</v>
      </c>
      <c r="T96">
        <v>0</v>
      </c>
      <c r="U96">
        <v>53.328480007193804</v>
      </c>
      <c r="V96">
        <v>4.3653516468114937</v>
      </c>
      <c r="W96">
        <v>12.900703862660947</v>
      </c>
      <c r="X96">
        <v>45.002464239722627</v>
      </c>
      <c r="Y96">
        <v>0</v>
      </c>
      <c r="Z96">
        <v>0.33749999999999997</v>
      </c>
      <c r="AA96">
        <v>12.916669448416508</v>
      </c>
      <c r="AB96">
        <v>12.12276</v>
      </c>
      <c r="AC96">
        <v>5.9386400000000004</v>
      </c>
      <c r="AD96">
        <v>0</v>
      </c>
      <c r="AE96">
        <v>15.166195200000002</v>
      </c>
      <c r="AF96">
        <v>2.7225000000000001</v>
      </c>
      <c r="AG96">
        <v>12.22180752</v>
      </c>
      <c r="AH96">
        <v>31.959400000000002</v>
      </c>
      <c r="AI96">
        <v>0</v>
      </c>
      <c r="AJ96">
        <v>0</v>
      </c>
      <c r="AK96">
        <v>15.688789999999997</v>
      </c>
      <c r="AL96">
        <v>0</v>
      </c>
      <c r="AM96">
        <v>1.6196399999999997</v>
      </c>
      <c r="AN96">
        <v>1.01389</v>
      </c>
      <c r="AO96">
        <v>4.0589640000000005</v>
      </c>
      <c r="AP96">
        <v>3.1049099000867324</v>
      </c>
      <c r="AQ96">
        <v>18.556799999999999</v>
      </c>
      <c r="AR96">
        <v>3.7257000000000011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1104.5493096329851</v>
      </c>
      <c r="DN96">
        <v>-56.742957949301108</v>
      </c>
    </row>
    <row r="97" spans="1:118">
      <c r="A97" t="s">
        <v>139</v>
      </c>
      <c r="B97">
        <v>0</v>
      </c>
      <c r="C97">
        <v>0</v>
      </c>
      <c r="D97">
        <v>11.742911823079105</v>
      </c>
      <c r="E97">
        <v>0</v>
      </c>
      <c r="F97">
        <v>0</v>
      </c>
      <c r="G97">
        <v>19.443442183622832</v>
      </c>
      <c r="H97">
        <v>0</v>
      </c>
      <c r="I97">
        <v>0</v>
      </c>
      <c r="J97">
        <v>48.962647465625253</v>
      </c>
      <c r="K97">
        <v>9.4092292697769668</v>
      </c>
      <c r="L97">
        <v>578.50411830161295</v>
      </c>
      <c r="M97">
        <v>28.228338430173292</v>
      </c>
      <c r="N97">
        <v>36.241950423429778</v>
      </c>
      <c r="O97">
        <v>0</v>
      </c>
      <c r="P97">
        <v>29.209102383428199</v>
      </c>
      <c r="Q97">
        <v>6.1261502347417833</v>
      </c>
      <c r="R97">
        <v>13.009300443243241</v>
      </c>
      <c r="S97">
        <v>8.0975618332674824</v>
      </c>
      <c r="T97">
        <v>0</v>
      </c>
      <c r="U97">
        <v>53.328480007193804</v>
      </c>
      <c r="V97">
        <v>4.3653516468114937</v>
      </c>
      <c r="W97">
        <v>12.900703862660947</v>
      </c>
      <c r="X97">
        <v>45.002464239722627</v>
      </c>
      <c r="Y97">
        <v>0</v>
      </c>
      <c r="Z97">
        <v>0.33749999999999997</v>
      </c>
      <c r="AA97">
        <v>12.916669448416508</v>
      </c>
      <c r="AB97">
        <v>12.12276</v>
      </c>
      <c r="AC97">
        <v>5.9386400000000004</v>
      </c>
      <c r="AD97">
        <v>0</v>
      </c>
      <c r="AE97">
        <v>15.166195200000002</v>
      </c>
      <c r="AF97">
        <v>2.7225000000000001</v>
      </c>
      <c r="AG97">
        <v>12.22180752</v>
      </c>
      <c r="AH97">
        <v>31.959400000000002</v>
      </c>
      <c r="AI97">
        <v>0</v>
      </c>
      <c r="AJ97">
        <v>0</v>
      </c>
      <c r="AK97">
        <v>15.688789999999997</v>
      </c>
      <c r="AL97">
        <v>0</v>
      </c>
      <c r="AM97">
        <v>0</v>
      </c>
      <c r="AN97">
        <v>1.01389</v>
      </c>
      <c r="AO97">
        <v>4.0589640000000005</v>
      </c>
      <c r="AP97">
        <v>3.1049099000867324</v>
      </c>
      <c r="AQ97">
        <v>18.556799999999999</v>
      </c>
      <c r="AR97">
        <v>3.7257000000000011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1086.9693826218677</v>
      </c>
      <c r="DN97">
        <v>-39.767854004975149</v>
      </c>
    </row>
    <row r="98" spans="1:118">
      <c r="A98" t="s">
        <v>140</v>
      </c>
      <c r="B98">
        <v>0</v>
      </c>
      <c r="C98">
        <v>0</v>
      </c>
      <c r="D98">
        <v>11.742911823079105</v>
      </c>
      <c r="E98">
        <v>0</v>
      </c>
      <c r="F98">
        <v>0</v>
      </c>
      <c r="G98">
        <v>19.443442183622832</v>
      </c>
      <c r="H98">
        <v>0</v>
      </c>
      <c r="I98">
        <v>0</v>
      </c>
      <c r="J98">
        <v>48.16272806750797</v>
      </c>
      <c r="K98">
        <v>9.4092292697769668</v>
      </c>
      <c r="L98">
        <v>578.50411830161295</v>
      </c>
      <c r="M98">
        <v>28.228338430173292</v>
      </c>
      <c r="N98">
        <v>36.241950423429778</v>
      </c>
      <c r="O98">
        <v>0</v>
      </c>
      <c r="P98">
        <v>30.582750624607993</v>
      </c>
      <c r="Q98">
        <v>6.1261502347417833</v>
      </c>
      <c r="R98">
        <v>13.009300443243241</v>
      </c>
      <c r="S98">
        <v>8.0975618332674824</v>
      </c>
      <c r="T98">
        <v>0</v>
      </c>
      <c r="U98">
        <v>53.328480007193804</v>
      </c>
      <c r="V98">
        <v>4.3653516468114937</v>
      </c>
      <c r="W98">
        <v>12.900703862660947</v>
      </c>
      <c r="X98">
        <v>45.002464239722627</v>
      </c>
      <c r="Y98">
        <v>0</v>
      </c>
      <c r="Z98">
        <v>0.33749999999999997</v>
      </c>
      <c r="AA98">
        <v>12.601628730162446</v>
      </c>
      <c r="AB98">
        <v>12.12276</v>
      </c>
      <c r="AC98">
        <v>5.9386400000000004</v>
      </c>
      <c r="AD98">
        <v>0</v>
      </c>
      <c r="AE98">
        <v>15.166195200000002</v>
      </c>
      <c r="AF98">
        <v>2.7225000000000001</v>
      </c>
      <c r="AG98">
        <v>12.22180752</v>
      </c>
      <c r="AH98">
        <v>31.959400000000002</v>
      </c>
      <c r="AI98">
        <v>0</v>
      </c>
      <c r="AJ98">
        <v>0</v>
      </c>
      <c r="AK98">
        <v>15.688789999999997</v>
      </c>
      <c r="AL98">
        <v>0</v>
      </c>
      <c r="AM98">
        <v>0</v>
      </c>
      <c r="AN98">
        <v>1.01389</v>
      </c>
      <c r="AO98">
        <v>4.0589640000000005</v>
      </c>
      <c r="AP98">
        <v>3.1049099000867324</v>
      </c>
      <c r="AQ98">
        <v>18.556799999999999</v>
      </c>
      <c r="AR98">
        <v>3.7257000000000011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1077.8153352654801</v>
      </c>
      <c r="DN98">
        <v>-30.355118523779062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5.9471454616041676E-2</v>
      </c>
      <c r="E99">
        <f t="shared" si="2"/>
        <v>0</v>
      </c>
      <c r="F99">
        <f t="shared" si="2"/>
        <v>0</v>
      </c>
      <c r="G99">
        <f t="shared" si="2"/>
        <v>9.7432124345635682E-2</v>
      </c>
      <c r="H99">
        <f t="shared" si="2"/>
        <v>0</v>
      </c>
      <c r="I99">
        <f t="shared" si="2"/>
        <v>0</v>
      </c>
      <c r="J99">
        <f t="shared" si="2"/>
        <v>0.22903692781681298</v>
      </c>
      <c r="K99">
        <f t="shared" si="2"/>
        <v>0.21413234964410743</v>
      </c>
      <c r="L99">
        <f t="shared" si="2"/>
        <v>12.113112623360928</v>
      </c>
      <c r="M99">
        <f t="shared" si="2"/>
        <v>0.64623136362762879</v>
      </c>
      <c r="N99">
        <f t="shared" si="2"/>
        <v>0.8698068101623152</v>
      </c>
      <c r="O99">
        <f t="shared" si="2"/>
        <v>0</v>
      </c>
      <c r="P99">
        <f t="shared" si="2"/>
        <v>0.72523338381696589</v>
      </c>
      <c r="Q99">
        <f t="shared" si="2"/>
        <v>0.11936342599413127</v>
      </c>
      <c r="R99">
        <f t="shared" si="2"/>
        <v>0.32326494451024385</v>
      </c>
      <c r="S99">
        <f t="shared" si="2"/>
        <v>0.15552503433927281</v>
      </c>
      <c r="T99">
        <f t="shared" si="2"/>
        <v>0</v>
      </c>
      <c r="U99">
        <f t="shared" si="2"/>
        <v>1.2824990639293423</v>
      </c>
      <c r="V99">
        <f t="shared" si="2"/>
        <v>0.1048878124358418</v>
      </c>
      <c r="W99">
        <f t="shared" si="2"/>
        <v>0.30813234178037235</v>
      </c>
      <c r="X99">
        <f t="shared" si="2"/>
        <v>1.0800591417533421</v>
      </c>
      <c r="Y99">
        <f t="shared" si="2"/>
        <v>0</v>
      </c>
      <c r="Z99">
        <f t="shared" si="2"/>
        <v>5.1776549999999956E-2</v>
      </c>
      <c r="AA99">
        <f t="shared" si="2"/>
        <v>0.26657606585292704</v>
      </c>
      <c r="AB99">
        <f t="shared" si="2"/>
        <v>0.26706881999999948</v>
      </c>
      <c r="AC99">
        <f t="shared" si="2"/>
        <v>0.16639199897329993</v>
      </c>
      <c r="AD99">
        <f t="shared" si="2"/>
        <v>0</v>
      </c>
      <c r="AE99">
        <f t="shared" si="2"/>
        <v>0.36398868479999918</v>
      </c>
      <c r="AF99">
        <f t="shared" si="2"/>
        <v>8.5758749999999981E-2</v>
      </c>
      <c r="AG99">
        <f t="shared" si="2"/>
        <v>0.29332338048000006</v>
      </c>
      <c r="AH99">
        <f t="shared" si="2"/>
        <v>0.8415345829999995</v>
      </c>
      <c r="AI99">
        <f t="shared" si="2"/>
        <v>0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3.271631899999998E-2</v>
      </c>
      <c r="AN99">
        <f t="shared" si="2"/>
        <v>2.418032000000005E-2</v>
      </c>
      <c r="AO99">
        <f t="shared" si="2"/>
        <v>7.9533144599999953E-2</v>
      </c>
      <c r="AP99">
        <f t="shared" si="2"/>
        <v>8.3753961988415643E-2</v>
      </c>
      <c r="AQ99">
        <f t="shared" si="2"/>
        <v>0.16778439999999986</v>
      </c>
      <c r="AR99">
        <f t="shared" si="2"/>
        <v>0.12404887500000011</v>
      </c>
      <c r="AS99">
        <f t="shared" si="2"/>
        <v>9.4425760000000136E-2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21.231737108174162</v>
      </c>
      <c r="DN99">
        <f t="shared" si="3"/>
        <v>0.4158442676534449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  <c r="DN31">
        <v>0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  <c r="DN32">
        <v>0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</v>
      </c>
      <c r="DN33">
        <v>0.40000000000000036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</v>
      </c>
      <c r="DN34">
        <v>0.40000000000000036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27.83</v>
      </c>
      <c r="DN35">
        <v>1.1700000000000017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45.11</v>
      </c>
      <c r="DN36">
        <v>1.8900000000000006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59.5</v>
      </c>
      <c r="DN37">
        <v>2.5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72.94</v>
      </c>
      <c r="DN38">
        <v>3.0600000000000023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34.549999999999997</v>
      </c>
      <c r="DN39">
        <v>1.4500000000000028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49.000000000000007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47.03</v>
      </c>
      <c r="DN40">
        <v>1.970000000000006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57.58</v>
      </c>
      <c r="DN41">
        <v>2.4200000000000017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68.14</v>
      </c>
      <c r="DN42">
        <v>2.8599999999999994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74.86</v>
      </c>
      <c r="DN43">
        <v>3.1400000000000006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78.7</v>
      </c>
      <c r="DN44">
        <v>3.2999999999999972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87.33</v>
      </c>
      <c r="DN45">
        <v>3.6700000000000017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84.45</v>
      </c>
      <c r="DN46">
        <v>3.5499999999999972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89.92</v>
      </c>
      <c r="DN47">
        <v>3.7800000000000011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89.92</v>
      </c>
      <c r="DN48">
        <v>3.7800000000000011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89.92</v>
      </c>
      <c r="DN49">
        <v>3.7800000000000011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89.92</v>
      </c>
      <c r="DN50">
        <v>3.7800000000000011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89.92</v>
      </c>
      <c r="DN51">
        <v>3.7800000000000011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89.92</v>
      </c>
      <c r="DN52">
        <v>3.7800000000000011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89.92</v>
      </c>
      <c r="DN53">
        <v>3.7800000000000011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89.92</v>
      </c>
      <c r="DN54">
        <v>3.7800000000000011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89.92</v>
      </c>
      <c r="DN55">
        <v>3.7800000000000011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89.92</v>
      </c>
      <c r="DN56">
        <v>3.7800000000000011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89.92</v>
      </c>
      <c r="DN57">
        <v>3.7800000000000011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89.92</v>
      </c>
      <c r="DN58">
        <v>3.7800000000000011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89.92</v>
      </c>
      <c r="DN59">
        <v>3.7800000000000011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89.92</v>
      </c>
      <c r="DN60">
        <v>3.7800000000000011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89.92</v>
      </c>
      <c r="DN61">
        <v>3.7800000000000011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89.92</v>
      </c>
      <c r="DN62">
        <v>3.7800000000000011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89.92</v>
      </c>
      <c r="DN63">
        <v>3.7800000000000011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89.92</v>
      </c>
      <c r="DN64">
        <v>3.7800000000000011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89.92</v>
      </c>
      <c r="DN65">
        <v>3.7800000000000011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89.92</v>
      </c>
      <c r="DN66">
        <v>3.7800000000000011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89.92</v>
      </c>
      <c r="DN67">
        <v>3.7800000000000011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89.92</v>
      </c>
      <c r="DN68">
        <v>3.7800000000000011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81.569999999999993</v>
      </c>
      <c r="DN69">
        <v>3.4300000000000068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76.78</v>
      </c>
      <c r="DN70">
        <v>3.2199999999999989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89.25</v>
      </c>
      <c r="DN71">
        <v>3.75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89.25</v>
      </c>
      <c r="DN72">
        <v>3.75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89.25</v>
      </c>
      <c r="DN73">
        <v>3.75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89.25</v>
      </c>
      <c r="DN74">
        <v>3.75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91.6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87.91</v>
      </c>
      <c r="DN75">
        <v>3.6899999999999977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82.9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79.56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78.099999999999994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74.95</v>
      </c>
      <c r="DN77">
        <v>3.1499999999999915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72.400000000000006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69.48</v>
      </c>
      <c r="DN78">
        <v>2.9200000000000017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65.7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63.05</v>
      </c>
      <c r="DN79">
        <v>2.6500000000000057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61.8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59.31</v>
      </c>
      <c r="DN80">
        <v>2.4899999999999949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55.1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52.88</v>
      </c>
      <c r="DN81">
        <v>2.2199999999999989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50.300000000000004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48.27</v>
      </c>
      <c r="DN82">
        <v>2.0300000000000011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44.6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42.8</v>
      </c>
      <c r="DN83">
        <v>1.8000000000000043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40.700000000000003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39.06</v>
      </c>
      <c r="DN84">
        <v>1.6400000000000006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36.9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35.409999999999997</v>
      </c>
      <c r="DN85">
        <v>1.490000000000002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33.590000000000003</v>
      </c>
      <c r="DN86">
        <v>1.4099999999999966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31.1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29.85</v>
      </c>
      <c r="DN87">
        <v>1.25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31.1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29.85</v>
      </c>
      <c r="DN88">
        <v>1.25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29.2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28.02</v>
      </c>
      <c r="DN89">
        <v>1.1799999999999997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29.2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28.02</v>
      </c>
      <c r="DN90">
        <v>1.1799999999999997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26.3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25.24</v>
      </c>
      <c r="DN91">
        <v>1.0600000000000023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27.3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26.2</v>
      </c>
      <c r="DN92">
        <v>1.1000000000000014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27.3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26.2</v>
      </c>
      <c r="DN93">
        <v>1.1000000000000014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26.3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25.24</v>
      </c>
      <c r="DN94">
        <v>1.0600000000000023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23.42</v>
      </c>
      <c r="DN95">
        <v>0.97999999999999687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22.5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21.59</v>
      </c>
      <c r="DN96">
        <v>0.91000000000000014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20.6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19.77</v>
      </c>
      <c r="DN97">
        <v>0.83000000000000185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19.600000000000001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18.809999999999999</v>
      </c>
      <c r="DN98">
        <v>0.7900000000000027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1.1043500000000002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1.0598225000000006</v>
      </c>
      <c r="DN99">
        <f t="shared" si="3"/>
        <v>4.4527500000000012E-2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19.194008</v>
      </c>
      <c r="DN3">
        <v>0.80600000000000094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19.194008</v>
      </c>
      <c r="DN4">
        <v>0.80600000000000094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19.173625999999999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18.400929000000001</v>
      </c>
      <c r="DN5">
        <v>0.7726969999999973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17.588771999999999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16.879943999999998</v>
      </c>
      <c r="DN6">
        <v>0.70882800000000046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17.392294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16.691385</v>
      </c>
      <c r="DN7">
        <v>0.70090899999999934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16.964438000000001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16.280771000000001</v>
      </c>
      <c r="DN8">
        <v>0.6836669999999998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16.687961000000001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16.015436000000001</v>
      </c>
      <c r="DN9">
        <v>0.67252500000000026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15.096799000000001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14.488398</v>
      </c>
      <c r="DN10">
        <v>0.60840100000000064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16.410433000000001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15.749093</v>
      </c>
      <c r="DN11">
        <v>0.66134000000000093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15.492277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14.867938000000001</v>
      </c>
      <c r="DN12">
        <v>0.62433899999999909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15.767493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15.132063</v>
      </c>
      <c r="DN13">
        <v>0.6354299999999995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16.358080999999999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15.69885</v>
      </c>
      <c r="DN14">
        <v>0.65923099999999835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17.497208000000001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16.792071</v>
      </c>
      <c r="DN15">
        <v>0.70513700000000057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18.292894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17.555689999999998</v>
      </c>
      <c r="DN16">
        <v>0.73720400000000197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17.404489000000002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16.703088000000001</v>
      </c>
      <c r="DN17">
        <v>0.70140100000000061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17.364857000000001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16.665053</v>
      </c>
      <c r="DN18">
        <v>0.69980400000000031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19.135045000000002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18.363903000000001</v>
      </c>
      <c r="DN19">
        <v>0.7711420000000011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19.966819999999998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19.162157000000001</v>
      </c>
      <c r="DN20">
        <v>0.80466299999999791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19.194008</v>
      </c>
      <c r="DN21">
        <v>0.80600000000000094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19.194008</v>
      </c>
      <c r="DN22">
        <v>0.80600000000000094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19.194008</v>
      </c>
      <c r="DN23">
        <v>0.80600000000000094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19.194008</v>
      </c>
      <c r="DN24">
        <v>0.80600000000000094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19.194008</v>
      </c>
      <c r="DN25">
        <v>0.80600000000000094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19.194008</v>
      </c>
      <c r="DN26">
        <v>0.80600000000000094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19.194008</v>
      </c>
      <c r="DN27">
        <v>0.80600000000000094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19.194008</v>
      </c>
      <c r="DN28">
        <v>0.80600000000000094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19.194008</v>
      </c>
      <c r="DN29">
        <v>0.80600000000000094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19.194008</v>
      </c>
      <c r="DN30">
        <v>0.80600000000000094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19.194008</v>
      </c>
      <c r="DN31">
        <v>0.80600000000000094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19.194008</v>
      </c>
      <c r="DN32">
        <v>0.80600000000000094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19.710601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18.916264000000002</v>
      </c>
      <c r="DN33">
        <v>0.79433699999999874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19.194008</v>
      </c>
      <c r="DN34">
        <v>0.80600000000000094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19.194008</v>
      </c>
      <c r="DN35">
        <v>0.80600000000000094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19.194008</v>
      </c>
      <c r="DN36">
        <v>0.80600000000000094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19.194008</v>
      </c>
      <c r="DN37">
        <v>0.80600000000000094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19.194008</v>
      </c>
      <c r="DN38">
        <v>0.80600000000000094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19.194008</v>
      </c>
      <c r="DN39">
        <v>0.80600000000000094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19.194008</v>
      </c>
      <c r="DN40">
        <v>0.80600000000000094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19.194008</v>
      </c>
      <c r="DN41">
        <v>0.80600000000000094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19.194008</v>
      </c>
      <c r="DN42">
        <v>0.80600000000000094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19.194008</v>
      </c>
      <c r="DN43">
        <v>0.80600000000000094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19.194008</v>
      </c>
      <c r="DN44">
        <v>0.80600000000000094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19.194008</v>
      </c>
      <c r="DN45">
        <v>0.80600000000000094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18.060464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17.332626999999999</v>
      </c>
      <c r="DN46">
        <v>0.72783700000000096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19.073336999999999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18.304682</v>
      </c>
      <c r="DN47">
        <v>0.76865499999999898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16.865200999999999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16.185533</v>
      </c>
      <c r="DN48">
        <v>0.67966799999999949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17.935576999999999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17.212772999999999</v>
      </c>
      <c r="DN49">
        <v>0.722804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19.194008</v>
      </c>
      <c r="DN50">
        <v>0.80600000000000094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19.194008</v>
      </c>
      <c r="DN51">
        <v>0.80600000000000094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19.194008</v>
      </c>
      <c r="DN52">
        <v>0.80600000000000094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18.902930999999999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18.141143</v>
      </c>
      <c r="DN53">
        <v>0.76178799999999924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18.472867000000001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17.72841</v>
      </c>
      <c r="DN54">
        <v>0.74445700000000059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17.935680000000001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17.212872000000001</v>
      </c>
      <c r="DN55">
        <v>0.72280800000000056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16.484999999999999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15.820653999999999</v>
      </c>
      <c r="DN56">
        <v>0.6643460000000001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13.711233999999999</v>
      </c>
      <c r="DN57">
        <v>0.57576600000000155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13.711233999999999</v>
      </c>
      <c r="DN58">
        <v>0.57576600000000155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13.711233999999999</v>
      </c>
      <c r="DN59">
        <v>0.57576600000000155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13.711233999999999</v>
      </c>
      <c r="DN60">
        <v>0.57576600000000155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13.711233999999999</v>
      </c>
      <c r="DN61">
        <v>0.57576600000000155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13.711233999999999</v>
      </c>
      <c r="DN62">
        <v>0.57576600000000155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13.711233999999999</v>
      </c>
      <c r="DN63">
        <v>0.57576600000000155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13.711233999999999</v>
      </c>
      <c r="DN64">
        <v>0.57576600000000155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13.711233999999999</v>
      </c>
      <c r="DN65">
        <v>0.57576600000000155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13.711233999999999</v>
      </c>
      <c r="DN66">
        <v>0.57576600000000155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13.711233999999999</v>
      </c>
      <c r="DN67">
        <v>0.57576600000000155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13.711233999999999</v>
      </c>
      <c r="DN68">
        <v>0.57576600000000155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13.711233999999999</v>
      </c>
      <c r="DN69">
        <v>0.57576600000000155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13.711233999999999</v>
      </c>
      <c r="DN70">
        <v>0.57576600000000155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13.711233999999999</v>
      </c>
      <c r="DN71">
        <v>0.57576600000000155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13.711233999999999</v>
      </c>
      <c r="DN72">
        <v>0.57576600000000155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13.711233999999999</v>
      </c>
      <c r="DN73">
        <v>0.57576600000000155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13.711233999999999</v>
      </c>
      <c r="DN74">
        <v>0.57576600000000155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12.656523999999999</v>
      </c>
      <c r="DN75">
        <v>0.53147600000000139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12.656523999999999</v>
      </c>
      <c r="DN76">
        <v>0.53147600000000139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12.656523999999999</v>
      </c>
      <c r="DN77">
        <v>0.53147600000000139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12.656523999999999</v>
      </c>
      <c r="DN78">
        <v>0.53147600000000139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12.656523999999999</v>
      </c>
      <c r="DN79">
        <v>0.53147600000000139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12.656523999999999</v>
      </c>
      <c r="DN80">
        <v>0.53147600000000139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12.656523999999999</v>
      </c>
      <c r="DN81">
        <v>0.53147600000000139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12.656523999999999</v>
      </c>
      <c r="DN82">
        <v>0.53147600000000139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12.656523999999999</v>
      </c>
      <c r="DN83">
        <v>0.53147600000000139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12.656523999999999</v>
      </c>
      <c r="DN84">
        <v>0.53147600000000139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12.656523999999999</v>
      </c>
      <c r="DN85">
        <v>0.53147600000000139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12.656523999999999</v>
      </c>
      <c r="DN86">
        <v>0.53147600000000139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12.656523999999999</v>
      </c>
      <c r="DN87">
        <v>0.53147600000000139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12.656523999999999</v>
      </c>
      <c r="DN88">
        <v>0.53147600000000139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12.656523999999999</v>
      </c>
      <c r="DN89">
        <v>0.53147600000000139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12.656523999999999</v>
      </c>
      <c r="DN90">
        <v>0.53147600000000139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12.656523999999999</v>
      </c>
      <c r="DN91">
        <v>0.53147600000000139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12.656523999999999</v>
      </c>
      <c r="DN92">
        <v>0.53147600000000139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12.656523999999999</v>
      </c>
      <c r="DN93">
        <v>0.53147600000000139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12.656523999999999</v>
      </c>
      <c r="DN94">
        <v>0.53147600000000139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12.656523999999999</v>
      </c>
      <c r="DN95">
        <v>0.53147600000000139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12.656523999999999</v>
      </c>
      <c r="DN96">
        <v>0.53147600000000139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12.656523999999999</v>
      </c>
      <c r="DN97">
        <v>0.53147600000000139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12.656523999999999</v>
      </c>
      <c r="DN98">
        <v>0.53147600000000139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0.39842834425000057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0.38237168675000049</v>
      </c>
      <c r="DN99">
        <f t="shared" si="3"/>
        <v>1.6056657500000002E-2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491.69</v>
      </c>
      <c r="L3" s="197">
        <v>9.0399999999999991</v>
      </c>
      <c r="M3" s="197">
        <v>61.2</v>
      </c>
      <c r="N3" s="197">
        <v>49.79</v>
      </c>
      <c r="O3" s="197">
        <v>70.33</v>
      </c>
      <c r="P3" s="197">
        <v>19.48</v>
      </c>
      <c r="Q3" s="197">
        <v>8.42</v>
      </c>
      <c r="R3" s="197">
        <v>17.87</v>
      </c>
      <c r="S3" s="197">
        <v>11.12</v>
      </c>
      <c r="T3" s="197">
        <v>0</v>
      </c>
      <c r="U3" s="197">
        <v>49.4</v>
      </c>
      <c r="V3" s="197">
        <v>6.01</v>
      </c>
      <c r="W3" s="197">
        <v>17.010000000000002</v>
      </c>
      <c r="X3" s="197">
        <v>62.18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75.209999999999994</v>
      </c>
      <c r="AF3" s="197">
        <v>0</v>
      </c>
      <c r="AG3" s="197">
        <v>0</v>
      </c>
      <c r="AH3" s="197">
        <v>0</v>
      </c>
      <c r="AI3" s="197">
        <v>135.04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100.13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491.69</v>
      </c>
      <c r="L4" s="197">
        <v>9.0399999999999991</v>
      </c>
      <c r="M4" s="197">
        <v>61.2</v>
      </c>
      <c r="N4" s="197">
        <v>49.79</v>
      </c>
      <c r="O4" s="197">
        <v>70.33</v>
      </c>
      <c r="P4" s="197">
        <v>19.48</v>
      </c>
      <c r="Q4" s="197">
        <v>8.42</v>
      </c>
      <c r="R4" s="197">
        <v>17.87</v>
      </c>
      <c r="S4" s="197">
        <v>11.12</v>
      </c>
      <c r="T4" s="197">
        <v>0</v>
      </c>
      <c r="U4" s="197">
        <v>49.41</v>
      </c>
      <c r="V4" s="197">
        <v>6.01</v>
      </c>
      <c r="W4" s="197">
        <v>18.420000000000002</v>
      </c>
      <c r="X4" s="197">
        <v>62.18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75.209999999999994</v>
      </c>
      <c r="AF4" s="197">
        <v>0</v>
      </c>
      <c r="AG4" s="197">
        <v>0</v>
      </c>
      <c r="AH4" s="197">
        <v>0</v>
      </c>
      <c r="AI4" s="197">
        <v>135.04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100.13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491.69</v>
      </c>
      <c r="L5" s="197">
        <v>9.0399999999999991</v>
      </c>
      <c r="M5" s="197">
        <v>61.2</v>
      </c>
      <c r="N5" s="197">
        <v>49.79</v>
      </c>
      <c r="O5" s="197">
        <v>70.33</v>
      </c>
      <c r="P5" s="197">
        <v>19.48</v>
      </c>
      <c r="Q5" s="197">
        <v>8.42</v>
      </c>
      <c r="R5" s="197">
        <v>17.87</v>
      </c>
      <c r="S5" s="197">
        <v>11.12</v>
      </c>
      <c r="T5" s="197">
        <v>0</v>
      </c>
      <c r="U5" s="197">
        <v>49.41</v>
      </c>
      <c r="V5" s="197">
        <v>6.01</v>
      </c>
      <c r="W5" s="197">
        <v>17.91</v>
      </c>
      <c r="X5" s="197">
        <v>62.18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75.209999999999994</v>
      </c>
      <c r="AF5" s="197">
        <v>0</v>
      </c>
      <c r="AG5" s="197">
        <v>0</v>
      </c>
      <c r="AH5" s="197">
        <v>0</v>
      </c>
      <c r="AI5" s="197">
        <v>135.04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100.13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491.69</v>
      </c>
      <c r="L6" s="197">
        <v>9.0399999999999991</v>
      </c>
      <c r="M6" s="197">
        <v>61.2</v>
      </c>
      <c r="N6" s="197">
        <v>49.79</v>
      </c>
      <c r="O6" s="197">
        <v>70.33</v>
      </c>
      <c r="P6" s="197">
        <v>19.48</v>
      </c>
      <c r="Q6" s="197">
        <v>8.42</v>
      </c>
      <c r="R6" s="197">
        <v>17.87</v>
      </c>
      <c r="S6" s="197">
        <v>11.12</v>
      </c>
      <c r="T6" s="197">
        <v>0</v>
      </c>
      <c r="U6" s="197">
        <v>49.41</v>
      </c>
      <c r="V6" s="197">
        <v>6.01</v>
      </c>
      <c r="W6" s="197">
        <v>17.91</v>
      </c>
      <c r="X6" s="197">
        <v>62.18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75.209999999999994</v>
      </c>
      <c r="AF6" s="197">
        <v>0</v>
      </c>
      <c r="AG6" s="197">
        <v>0</v>
      </c>
      <c r="AH6" s="197">
        <v>0</v>
      </c>
      <c r="AI6" s="197">
        <v>135.04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100.13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491.69</v>
      </c>
      <c r="L7" s="197">
        <v>9.0399999999999991</v>
      </c>
      <c r="M7" s="197">
        <v>61.2</v>
      </c>
      <c r="N7" s="197">
        <v>49.79</v>
      </c>
      <c r="O7" s="197">
        <v>70.33</v>
      </c>
      <c r="P7" s="197">
        <v>19.48</v>
      </c>
      <c r="Q7" s="197">
        <v>8.42</v>
      </c>
      <c r="R7" s="197">
        <v>17.87</v>
      </c>
      <c r="S7" s="197">
        <v>11.12</v>
      </c>
      <c r="T7" s="197">
        <v>0</v>
      </c>
      <c r="U7" s="197">
        <v>49.41</v>
      </c>
      <c r="V7" s="197">
        <v>6.01</v>
      </c>
      <c r="W7" s="197">
        <v>17.91</v>
      </c>
      <c r="X7" s="197">
        <v>62.18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75.209999999999994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100.13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19.48</v>
      </c>
      <c r="Q8" s="197">
        <v>8.42</v>
      </c>
      <c r="R8" s="197">
        <v>17.87</v>
      </c>
      <c r="S8" s="197">
        <v>11.12</v>
      </c>
      <c r="T8" s="197">
        <v>0</v>
      </c>
      <c r="U8" s="197">
        <v>49.41</v>
      </c>
      <c r="V8" s="197">
        <v>6.01</v>
      </c>
      <c r="W8" s="197">
        <v>17.91</v>
      </c>
      <c r="X8" s="197">
        <v>62.18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75.209999999999994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100.13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491.69</v>
      </c>
      <c r="L9" s="197">
        <v>9.1199999999999992</v>
      </c>
      <c r="M9" s="197">
        <v>61.2</v>
      </c>
      <c r="N9" s="197">
        <v>49.79</v>
      </c>
      <c r="O9" s="197">
        <v>70.33</v>
      </c>
      <c r="P9" s="197">
        <v>19.48</v>
      </c>
      <c r="Q9" s="197">
        <v>8.52</v>
      </c>
      <c r="R9" s="197">
        <v>17.87</v>
      </c>
      <c r="S9" s="197">
        <v>11.48</v>
      </c>
      <c r="T9" s="197">
        <v>0</v>
      </c>
      <c r="U9" s="197">
        <v>49.41</v>
      </c>
      <c r="V9" s="197">
        <v>6.01</v>
      </c>
      <c r="W9" s="197">
        <v>17.91</v>
      </c>
      <c r="X9" s="197">
        <v>62.18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75.209999999999994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100.13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491.69</v>
      </c>
      <c r="L10" s="197">
        <v>9.0399999999999991</v>
      </c>
      <c r="M10" s="197">
        <v>61.2</v>
      </c>
      <c r="N10" s="197">
        <v>49.79</v>
      </c>
      <c r="O10" s="197">
        <v>70.33</v>
      </c>
      <c r="P10" s="197">
        <v>19.48</v>
      </c>
      <c r="Q10" s="197">
        <v>8.43</v>
      </c>
      <c r="R10" s="197">
        <v>17.87</v>
      </c>
      <c r="S10" s="197">
        <v>11.12</v>
      </c>
      <c r="T10" s="197">
        <v>0</v>
      </c>
      <c r="U10" s="197">
        <v>49.41</v>
      </c>
      <c r="V10" s="197">
        <v>6.01</v>
      </c>
      <c r="W10" s="197">
        <v>17.91</v>
      </c>
      <c r="X10" s="197">
        <v>62.18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75.209999999999994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100.13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507.19</v>
      </c>
      <c r="L11" s="197">
        <v>9.0399999999999991</v>
      </c>
      <c r="M11" s="197">
        <v>61.2</v>
      </c>
      <c r="N11" s="197">
        <v>49.79</v>
      </c>
      <c r="O11" s="197">
        <v>70.33</v>
      </c>
      <c r="P11" s="197">
        <v>19.48</v>
      </c>
      <c r="Q11" s="197">
        <v>8.42</v>
      </c>
      <c r="R11" s="197">
        <v>17.87</v>
      </c>
      <c r="S11" s="197">
        <v>11.12</v>
      </c>
      <c r="T11" s="197">
        <v>0</v>
      </c>
      <c r="U11" s="197">
        <v>49.41</v>
      </c>
      <c r="V11" s="197">
        <v>6.01</v>
      </c>
      <c r="W11" s="197">
        <v>17.91</v>
      </c>
      <c r="X11" s="197">
        <v>62.18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75.209999999999994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100.13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9.0399999999999991</v>
      </c>
      <c r="M12" s="197">
        <v>61.2</v>
      </c>
      <c r="N12" s="197">
        <v>49.79</v>
      </c>
      <c r="O12" s="197">
        <v>70.33</v>
      </c>
      <c r="P12" s="197">
        <v>19.48</v>
      </c>
      <c r="Q12" s="197">
        <v>8.42</v>
      </c>
      <c r="R12" s="197">
        <v>17.87</v>
      </c>
      <c r="S12" s="197">
        <v>11.12</v>
      </c>
      <c r="T12" s="197">
        <v>0</v>
      </c>
      <c r="U12" s="197">
        <v>49.41</v>
      </c>
      <c r="V12" s="197">
        <v>6.01</v>
      </c>
      <c r="W12" s="197">
        <v>17.91</v>
      </c>
      <c r="X12" s="197">
        <v>62.18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75.209999999999994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100.13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2.88</v>
      </c>
      <c r="M13" s="197">
        <v>61.2</v>
      </c>
      <c r="N13" s="197">
        <v>49.79</v>
      </c>
      <c r="O13" s="197">
        <v>70.33</v>
      </c>
      <c r="P13" s="197">
        <v>19.48</v>
      </c>
      <c r="Q13" s="197">
        <v>5.0199999999999996</v>
      </c>
      <c r="R13" s="197">
        <v>17.87</v>
      </c>
      <c r="S13" s="197">
        <v>5.49</v>
      </c>
      <c r="T13" s="197">
        <v>0</v>
      </c>
      <c r="U13" s="197">
        <v>49.41</v>
      </c>
      <c r="V13" s="197">
        <v>6.01</v>
      </c>
      <c r="W13" s="197">
        <v>17.91</v>
      </c>
      <c r="X13" s="197">
        <v>62.18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75.209999999999994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100.13</v>
      </c>
      <c r="AQ13" s="197">
        <v>32.32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2.88</v>
      </c>
      <c r="M14" s="197">
        <v>61.2</v>
      </c>
      <c r="N14" s="197">
        <v>49.79</v>
      </c>
      <c r="O14" s="197">
        <v>70.33</v>
      </c>
      <c r="P14" s="197">
        <v>19.48</v>
      </c>
      <c r="Q14" s="197">
        <v>5.0199999999999996</v>
      </c>
      <c r="R14" s="197">
        <v>17.87</v>
      </c>
      <c r="S14" s="197">
        <v>5.49</v>
      </c>
      <c r="T14" s="197">
        <v>0</v>
      </c>
      <c r="U14" s="197">
        <v>49.41</v>
      </c>
      <c r="V14" s="197">
        <v>6.01</v>
      </c>
      <c r="W14" s="197">
        <v>17.91</v>
      </c>
      <c r="X14" s="197">
        <v>62.18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75.209999999999994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100.13</v>
      </c>
      <c r="AQ14" s="197">
        <v>32.32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491.69</v>
      </c>
      <c r="L15" s="197">
        <v>2.88</v>
      </c>
      <c r="M15" s="197">
        <v>61.2</v>
      </c>
      <c r="N15" s="197">
        <v>49.79</v>
      </c>
      <c r="O15" s="197">
        <v>70.33</v>
      </c>
      <c r="P15" s="197">
        <v>19.48</v>
      </c>
      <c r="Q15" s="197">
        <v>5.0199999999999996</v>
      </c>
      <c r="R15" s="197">
        <v>17.87</v>
      </c>
      <c r="S15" s="197">
        <v>5.49</v>
      </c>
      <c r="T15" s="197">
        <v>0</v>
      </c>
      <c r="U15" s="197">
        <v>49.41</v>
      </c>
      <c r="V15" s="197">
        <v>6.01</v>
      </c>
      <c r="W15" s="197">
        <v>17.91</v>
      </c>
      <c r="X15" s="197">
        <v>62.18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75.209999999999994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100.13</v>
      </c>
      <c r="AQ15" s="197">
        <v>32.32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491.69</v>
      </c>
      <c r="L16" s="197">
        <v>2.88</v>
      </c>
      <c r="M16" s="197">
        <v>61.2</v>
      </c>
      <c r="N16" s="197">
        <v>49.79</v>
      </c>
      <c r="O16" s="197">
        <v>70.33</v>
      </c>
      <c r="P16" s="197">
        <v>19.48</v>
      </c>
      <c r="Q16" s="197">
        <v>5.0199999999999996</v>
      </c>
      <c r="R16" s="197">
        <v>17.87</v>
      </c>
      <c r="S16" s="197">
        <v>5.49</v>
      </c>
      <c r="T16" s="197">
        <v>0</v>
      </c>
      <c r="U16" s="197">
        <v>49.41</v>
      </c>
      <c r="V16" s="197">
        <v>6.01</v>
      </c>
      <c r="W16" s="197">
        <v>17.91</v>
      </c>
      <c r="X16" s="197">
        <v>62.18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75.209999999999994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100.13</v>
      </c>
      <c r="AQ16" s="197">
        <v>32.32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491.69</v>
      </c>
      <c r="L17" s="197">
        <v>2.91</v>
      </c>
      <c r="M17" s="197">
        <v>61.2</v>
      </c>
      <c r="N17" s="197">
        <v>49.79</v>
      </c>
      <c r="O17" s="197">
        <v>70.33</v>
      </c>
      <c r="P17" s="197">
        <v>19.48</v>
      </c>
      <c r="Q17" s="197">
        <v>5.0199999999999996</v>
      </c>
      <c r="R17" s="197">
        <v>17.87</v>
      </c>
      <c r="S17" s="197">
        <v>5.49</v>
      </c>
      <c r="T17" s="197">
        <v>0</v>
      </c>
      <c r="U17" s="197">
        <v>49.41</v>
      </c>
      <c r="V17" s="197">
        <v>6.01</v>
      </c>
      <c r="W17" s="197">
        <v>17.91</v>
      </c>
      <c r="X17" s="197">
        <v>62.18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75.209999999999994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100.13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491.69</v>
      </c>
      <c r="L18" s="197">
        <v>2.91</v>
      </c>
      <c r="M18" s="197">
        <v>61.2</v>
      </c>
      <c r="N18" s="197">
        <v>49.79</v>
      </c>
      <c r="O18" s="197">
        <v>70.33</v>
      </c>
      <c r="P18" s="197">
        <v>19.48</v>
      </c>
      <c r="Q18" s="197">
        <v>5.0199999999999996</v>
      </c>
      <c r="R18" s="197">
        <v>17.87</v>
      </c>
      <c r="S18" s="197">
        <v>5.49</v>
      </c>
      <c r="T18" s="197">
        <v>0</v>
      </c>
      <c r="U18" s="197">
        <v>49.41</v>
      </c>
      <c r="V18" s="197">
        <v>6.01</v>
      </c>
      <c r="W18" s="197">
        <v>17.91</v>
      </c>
      <c r="X18" s="197">
        <v>62.18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75.209999999999994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100.13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491.69</v>
      </c>
      <c r="L19" s="197">
        <v>2.91</v>
      </c>
      <c r="M19" s="197">
        <v>61.2</v>
      </c>
      <c r="N19" s="197">
        <v>49.79</v>
      </c>
      <c r="O19" s="197">
        <v>70.33</v>
      </c>
      <c r="P19" s="197">
        <v>19.48</v>
      </c>
      <c r="Q19" s="197">
        <v>5.0199999999999996</v>
      </c>
      <c r="R19" s="197">
        <v>17.87</v>
      </c>
      <c r="S19" s="197">
        <v>5.49</v>
      </c>
      <c r="T19" s="197">
        <v>0</v>
      </c>
      <c r="U19" s="197">
        <v>49.41</v>
      </c>
      <c r="V19" s="197">
        <v>6.01</v>
      </c>
      <c r="W19" s="197">
        <v>17.91</v>
      </c>
      <c r="X19" s="197">
        <v>62.18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75.209999999999994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100.13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463.53</v>
      </c>
      <c r="L20" s="197">
        <v>2.91</v>
      </c>
      <c r="M20" s="197">
        <v>61.2</v>
      </c>
      <c r="N20" s="197">
        <v>49.79</v>
      </c>
      <c r="O20" s="197">
        <v>70.33</v>
      </c>
      <c r="P20" s="197">
        <v>19.48</v>
      </c>
      <c r="Q20" s="197">
        <v>5.0199999999999996</v>
      </c>
      <c r="R20" s="197">
        <v>17.87</v>
      </c>
      <c r="S20" s="197">
        <v>5.49</v>
      </c>
      <c r="T20" s="197">
        <v>0</v>
      </c>
      <c r="U20" s="197">
        <v>49.41</v>
      </c>
      <c r="V20" s="197">
        <v>6.01</v>
      </c>
      <c r="W20" s="197">
        <v>17.91</v>
      </c>
      <c r="X20" s="197">
        <v>62.18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75.209999999999994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100.13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434.74</v>
      </c>
      <c r="L21" s="197">
        <v>2.88</v>
      </c>
      <c r="M21" s="197">
        <v>61.2</v>
      </c>
      <c r="N21" s="197">
        <v>49.79</v>
      </c>
      <c r="O21" s="197">
        <v>70.33</v>
      </c>
      <c r="P21" s="197">
        <v>19.48</v>
      </c>
      <c r="Q21" s="197">
        <v>5.0199999999999996</v>
      </c>
      <c r="R21" s="197">
        <v>17.87</v>
      </c>
      <c r="S21" s="197">
        <v>5.49</v>
      </c>
      <c r="T21" s="197">
        <v>0</v>
      </c>
      <c r="U21" s="197">
        <v>49.41</v>
      </c>
      <c r="V21" s="197">
        <v>6.01</v>
      </c>
      <c r="W21" s="197">
        <v>17.52</v>
      </c>
      <c r="X21" s="197">
        <v>62.18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75.209999999999994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100.13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427.07</v>
      </c>
      <c r="L22" s="197">
        <v>2.88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5.0199999999999996</v>
      </c>
      <c r="R22" s="197">
        <v>17.87</v>
      </c>
      <c r="S22" s="197">
        <v>5.49</v>
      </c>
      <c r="T22" s="197">
        <v>0</v>
      </c>
      <c r="U22" s="197">
        <v>49.41</v>
      </c>
      <c r="V22" s="197">
        <v>6.01</v>
      </c>
      <c r="W22" s="197">
        <v>17.52</v>
      </c>
      <c r="X22" s="197">
        <v>62.18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75.209999999999994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100.13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412.67</v>
      </c>
      <c r="L23" s="197">
        <v>2.88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4.9800000000000004</v>
      </c>
      <c r="R23" s="197">
        <v>17.87</v>
      </c>
      <c r="S23" s="197">
        <v>4.92</v>
      </c>
      <c r="T23" s="197">
        <v>0</v>
      </c>
      <c r="U23" s="197">
        <v>49.41</v>
      </c>
      <c r="V23" s="197">
        <v>6.01</v>
      </c>
      <c r="W23" s="197">
        <v>17.52</v>
      </c>
      <c r="X23" s="197">
        <v>62.18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75.209999999999994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100.13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389.63</v>
      </c>
      <c r="L24" s="197">
        <v>2.74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3.4</v>
      </c>
      <c r="R24" s="197">
        <v>17.87</v>
      </c>
      <c r="S24" s="197">
        <v>3.84</v>
      </c>
      <c r="T24" s="197">
        <v>0</v>
      </c>
      <c r="U24" s="197">
        <v>49.41</v>
      </c>
      <c r="V24" s="197">
        <v>6.01</v>
      </c>
      <c r="W24" s="197">
        <v>17.52</v>
      </c>
      <c r="X24" s="197">
        <v>62.18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75.209999999999994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100.13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363.72</v>
      </c>
      <c r="L25" s="197">
        <v>2.88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2.88</v>
      </c>
      <c r="R25" s="197">
        <v>17.87</v>
      </c>
      <c r="S25" s="197">
        <v>3.84</v>
      </c>
      <c r="T25" s="197">
        <v>0</v>
      </c>
      <c r="U25" s="197">
        <v>49.56</v>
      </c>
      <c r="V25" s="197">
        <v>6.01</v>
      </c>
      <c r="W25" s="197">
        <v>17.52</v>
      </c>
      <c r="X25" s="197">
        <v>62.18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75.209999999999994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100.13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336.86</v>
      </c>
      <c r="L26" s="197">
        <v>2.88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2.88</v>
      </c>
      <c r="R26" s="197">
        <v>17.87</v>
      </c>
      <c r="S26" s="197">
        <v>3.84</v>
      </c>
      <c r="T26" s="197">
        <v>0</v>
      </c>
      <c r="U26" s="197">
        <v>49.56</v>
      </c>
      <c r="V26" s="197">
        <v>6.01</v>
      </c>
      <c r="W26" s="197">
        <v>17.52</v>
      </c>
      <c r="X26" s="197">
        <v>62.18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75.209999999999994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100.13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390.93</v>
      </c>
      <c r="L27" s="197">
        <v>2.88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2.88</v>
      </c>
      <c r="R27" s="197">
        <v>17.87</v>
      </c>
      <c r="S27" s="197">
        <v>3.84</v>
      </c>
      <c r="T27" s="197">
        <v>0</v>
      </c>
      <c r="U27" s="197">
        <v>49.56</v>
      </c>
      <c r="V27" s="197">
        <v>6.01</v>
      </c>
      <c r="W27" s="197">
        <v>17.52</v>
      </c>
      <c r="X27" s="197">
        <v>62.18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75.209999999999994</v>
      </c>
      <c r="AF27" s="197">
        <v>0</v>
      </c>
      <c r="AG27" s="197">
        <v>0</v>
      </c>
      <c r="AH27" s="197">
        <v>0</v>
      </c>
      <c r="AI27" s="197">
        <v>79.430000000000007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100.13</v>
      </c>
      <c r="AQ27" s="197">
        <v>32.32</v>
      </c>
      <c r="AR27" s="197">
        <v>2.4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425.15</v>
      </c>
      <c r="L28" s="197">
        <v>2.88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2.88</v>
      </c>
      <c r="R28" s="197">
        <v>17.87</v>
      </c>
      <c r="S28" s="197">
        <v>3.84</v>
      </c>
      <c r="T28" s="197">
        <v>0</v>
      </c>
      <c r="U28" s="197">
        <v>49.56</v>
      </c>
      <c r="V28" s="197">
        <v>6.01</v>
      </c>
      <c r="W28" s="197">
        <v>17.52</v>
      </c>
      <c r="X28" s="197">
        <v>62.18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75.209999999999994</v>
      </c>
      <c r="AF28" s="197">
        <v>0</v>
      </c>
      <c r="AG28" s="197">
        <v>0</v>
      </c>
      <c r="AH28" s="197">
        <v>0</v>
      </c>
      <c r="AI28" s="197">
        <v>79.430000000000007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100.13</v>
      </c>
      <c r="AQ28" s="197">
        <v>32.32</v>
      </c>
      <c r="AR28" s="197">
        <v>5.64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444.34</v>
      </c>
      <c r="L29" s="197">
        <v>2.88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2.88</v>
      </c>
      <c r="R29" s="197">
        <v>17.87</v>
      </c>
      <c r="S29" s="197">
        <v>3.84</v>
      </c>
      <c r="T29" s="197">
        <v>0</v>
      </c>
      <c r="U29" s="197">
        <v>49.56</v>
      </c>
      <c r="V29" s="197">
        <v>6.01</v>
      </c>
      <c r="W29" s="197">
        <v>17.52</v>
      </c>
      <c r="X29" s="197">
        <v>62.18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75.209999999999994</v>
      </c>
      <c r="AF29" s="197">
        <v>0</v>
      </c>
      <c r="AG29" s="197">
        <v>0</v>
      </c>
      <c r="AH29" s="197">
        <v>0</v>
      </c>
      <c r="AI29" s="197">
        <v>79.430000000000007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100.13</v>
      </c>
      <c r="AQ29" s="197">
        <v>32.32</v>
      </c>
      <c r="AR29" s="197">
        <v>11.27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413.63</v>
      </c>
      <c r="L30" s="197">
        <v>2.88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2.88</v>
      </c>
      <c r="R30" s="197">
        <v>17.87</v>
      </c>
      <c r="S30" s="197">
        <v>3.84</v>
      </c>
      <c r="T30" s="197">
        <v>0</v>
      </c>
      <c r="U30" s="197">
        <v>49.56</v>
      </c>
      <c r="V30" s="197">
        <v>6.01</v>
      </c>
      <c r="W30" s="197">
        <v>17.52</v>
      </c>
      <c r="X30" s="197">
        <v>62.18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75.209999999999994</v>
      </c>
      <c r="AF30" s="197">
        <v>0</v>
      </c>
      <c r="AG30" s="197">
        <v>0</v>
      </c>
      <c r="AH30" s="197">
        <v>0</v>
      </c>
      <c r="AI30" s="197">
        <v>79.430000000000007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100.13</v>
      </c>
      <c r="AQ30" s="197">
        <v>32.32</v>
      </c>
      <c r="AR30" s="197">
        <v>27.66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339.74</v>
      </c>
      <c r="L31" s="197">
        <v>2.88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2.88</v>
      </c>
      <c r="R31" s="197">
        <v>17.87</v>
      </c>
      <c r="S31" s="197">
        <v>3.84</v>
      </c>
      <c r="T31" s="197">
        <v>0</v>
      </c>
      <c r="U31" s="197">
        <v>49.56</v>
      </c>
      <c r="V31" s="197">
        <v>6.01</v>
      </c>
      <c r="W31" s="197">
        <v>17.52</v>
      </c>
      <c r="X31" s="197">
        <v>62.18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75.209999999999994</v>
      </c>
      <c r="AF31" s="197">
        <v>0</v>
      </c>
      <c r="AG31" s="197">
        <v>0</v>
      </c>
      <c r="AH31" s="197">
        <v>0</v>
      </c>
      <c r="AI31" s="197">
        <v>79.430000000000007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100.13</v>
      </c>
      <c r="AQ31" s="197">
        <v>32.32</v>
      </c>
      <c r="AR31" s="197">
        <v>40.79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309.02999999999997</v>
      </c>
      <c r="L32" s="197">
        <v>2.88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2.88</v>
      </c>
      <c r="R32" s="197">
        <v>17.87</v>
      </c>
      <c r="S32" s="197">
        <v>3.84</v>
      </c>
      <c r="T32" s="197">
        <v>0</v>
      </c>
      <c r="U32" s="197">
        <v>49.56</v>
      </c>
      <c r="V32" s="197">
        <v>6.01</v>
      </c>
      <c r="W32" s="197">
        <v>17.52</v>
      </c>
      <c r="X32" s="197">
        <v>62.18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75.209999999999994</v>
      </c>
      <c r="AF32" s="197">
        <v>0</v>
      </c>
      <c r="AG32" s="197">
        <v>0</v>
      </c>
      <c r="AH32" s="197">
        <v>0</v>
      </c>
      <c r="AI32" s="197">
        <v>79.430000000000007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100.13</v>
      </c>
      <c r="AQ32" s="197">
        <v>32.32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308.07</v>
      </c>
      <c r="L33" s="197">
        <v>2.88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2.88</v>
      </c>
      <c r="R33" s="197">
        <v>17.87</v>
      </c>
      <c r="S33" s="197">
        <v>3.84</v>
      </c>
      <c r="T33" s="197">
        <v>0</v>
      </c>
      <c r="U33" s="197">
        <v>49.56</v>
      </c>
      <c r="V33" s="197">
        <v>6.01</v>
      </c>
      <c r="W33" s="197">
        <v>17.52</v>
      </c>
      <c r="X33" s="197">
        <v>62.18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75.209999999999994</v>
      </c>
      <c r="AF33" s="197">
        <v>0</v>
      </c>
      <c r="AG33" s="197">
        <v>0</v>
      </c>
      <c r="AH33" s="197">
        <v>0</v>
      </c>
      <c r="AI33" s="197">
        <v>79.430000000000007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100.13</v>
      </c>
      <c r="AQ33" s="197">
        <v>32.32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291.75</v>
      </c>
      <c r="L34" s="197">
        <v>2.88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3.33</v>
      </c>
      <c r="R34" s="197">
        <v>17.87</v>
      </c>
      <c r="S34" s="197">
        <v>3.84</v>
      </c>
      <c r="T34" s="197">
        <v>0</v>
      </c>
      <c r="U34" s="197">
        <v>49.56</v>
      </c>
      <c r="V34" s="197">
        <v>6.01</v>
      </c>
      <c r="W34" s="197">
        <v>17.52</v>
      </c>
      <c r="X34" s="197">
        <v>62.18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75.209999999999994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100.13</v>
      </c>
      <c r="AQ34" s="197">
        <v>32.32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338.78</v>
      </c>
      <c r="L35" s="197">
        <v>2.88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4.8499999999999996</v>
      </c>
      <c r="R35" s="197">
        <v>17.87</v>
      </c>
      <c r="S35" s="197">
        <v>5.67</v>
      </c>
      <c r="T35" s="197">
        <v>0</v>
      </c>
      <c r="U35" s="197">
        <v>49.56</v>
      </c>
      <c r="V35" s="197">
        <v>6.01</v>
      </c>
      <c r="W35" s="197">
        <v>17.52</v>
      </c>
      <c r="X35" s="197">
        <v>62.18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75.209999999999994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100.13</v>
      </c>
      <c r="AQ35" s="197">
        <v>32.32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328.22</v>
      </c>
      <c r="L36" s="197">
        <v>2.88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4.8499999999999996</v>
      </c>
      <c r="R36" s="197">
        <v>17.87</v>
      </c>
      <c r="S36" s="197">
        <v>5.67</v>
      </c>
      <c r="T36" s="197">
        <v>0</v>
      </c>
      <c r="U36" s="197">
        <v>49.56</v>
      </c>
      <c r="V36" s="197">
        <v>6.01</v>
      </c>
      <c r="W36" s="197">
        <v>17.52</v>
      </c>
      <c r="X36" s="197">
        <v>62.18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75.209999999999994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100.13</v>
      </c>
      <c r="AQ36" s="197">
        <v>32.32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330.14</v>
      </c>
      <c r="L37" s="197">
        <v>2.88</v>
      </c>
      <c r="M37" s="197">
        <v>61.2</v>
      </c>
      <c r="N37" s="197">
        <v>49.79</v>
      </c>
      <c r="O37" s="197">
        <v>70.33</v>
      </c>
      <c r="P37" s="197">
        <v>19.48</v>
      </c>
      <c r="Q37" s="197">
        <v>4.9800000000000004</v>
      </c>
      <c r="R37" s="197">
        <v>17.87</v>
      </c>
      <c r="S37" s="197">
        <v>5.84</v>
      </c>
      <c r="T37" s="197">
        <v>0</v>
      </c>
      <c r="U37" s="197">
        <v>49.75</v>
      </c>
      <c r="V37" s="197">
        <v>6.01</v>
      </c>
      <c r="W37" s="197">
        <v>17.52</v>
      </c>
      <c r="X37" s="197">
        <v>62.18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75.209999999999994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100.13</v>
      </c>
      <c r="AQ37" s="197">
        <v>32.32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306.14999999999998</v>
      </c>
      <c r="L38" s="197">
        <v>2.88</v>
      </c>
      <c r="M38" s="197">
        <v>61.2</v>
      </c>
      <c r="N38" s="197">
        <v>49.79</v>
      </c>
      <c r="O38" s="197">
        <v>70.33</v>
      </c>
      <c r="P38" s="197">
        <v>19.48</v>
      </c>
      <c r="Q38" s="197">
        <v>4.9800000000000004</v>
      </c>
      <c r="R38" s="197">
        <v>17.87</v>
      </c>
      <c r="S38" s="197">
        <v>5.84</v>
      </c>
      <c r="T38" s="197">
        <v>0</v>
      </c>
      <c r="U38" s="197">
        <v>49.75</v>
      </c>
      <c r="V38" s="197">
        <v>6.01</v>
      </c>
      <c r="W38" s="197">
        <v>17.52</v>
      </c>
      <c r="X38" s="197">
        <v>62.18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75.209999999999994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100.13</v>
      </c>
      <c r="AQ38" s="197">
        <v>32.32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306.14999999999998</v>
      </c>
      <c r="L39" s="197">
        <v>2.88</v>
      </c>
      <c r="M39" s="197">
        <v>61.2</v>
      </c>
      <c r="N39" s="197">
        <v>49.79</v>
      </c>
      <c r="O39" s="197">
        <v>70.33</v>
      </c>
      <c r="P39" s="197">
        <v>19.48</v>
      </c>
      <c r="Q39" s="197">
        <v>4.97</v>
      </c>
      <c r="R39" s="197">
        <v>17.87</v>
      </c>
      <c r="S39" s="197">
        <v>5.81</v>
      </c>
      <c r="T39" s="197">
        <v>0</v>
      </c>
      <c r="U39" s="197">
        <v>49.75</v>
      </c>
      <c r="V39" s="197">
        <v>6.01</v>
      </c>
      <c r="W39" s="197">
        <v>17.52</v>
      </c>
      <c r="X39" s="197">
        <v>62.18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75.209999999999994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100.13</v>
      </c>
      <c r="AQ39" s="197">
        <v>32.32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345.49</v>
      </c>
      <c r="L40" s="197">
        <v>2.88</v>
      </c>
      <c r="M40" s="197">
        <v>61.2</v>
      </c>
      <c r="N40" s="197">
        <v>49.79</v>
      </c>
      <c r="O40" s="197">
        <v>70.33</v>
      </c>
      <c r="P40" s="197">
        <v>19.48</v>
      </c>
      <c r="Q40" s="197">
        <v>4.97</v>
      </c>
      <c r="R40" s="197">
        <v>17.87</v>
      </c>
      <c r="S40" s="197">
        <v>5.81</v>
      </c>
      <c r="T40" s="197">
        <v>0</v>
      </c>
      <c r="U40" s="197">
        <v>49.75</v>
      </c>
      <c r="V40" s="197">
        <v>6.01</v>
      </c>
      <c r="W40" s="197">
        <v>17.52</v>
      </c>
      <c r="X40" s="197">
        <v>62.18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75.209999999999994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100.13</v>
      </c>
      <c r="AQ40" s="197">
        <v>32.32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380.04</v>
      </c>
      <c r="L41" s="197">
        <v>2.88</v>
      </c>
      <c r="M41" s="197">
        <v>61.2</v>
      </c>
      <c r="N41" s="197">
        <v>49.79</v>
      </c>
      <c r="O41" s="197">
        <v>70.33</v>
      </c>
      <c r="P41" s="197">
        <v>19.48</v>
      </c>
      <c r="Q41" s="197">
        <v>4.97</v>
      </c>
      <c r="R41" s="197">
        <v>17.87</v>
      </c>
      <c r="S41" s="197">
        <v>5.81</v>
      </c>
      <c r="T41" s="197">
        <v>0</v>
      </c>
      <c r="U41" s="197">
        <v>49.75</v>
      </c>
      <c r="V41" s="197">
        <v>6.01</v>
      </c>
      <c r="W41" s="197">
        <v>17.52</v>
      </c>
      <c r="X41" s="197">
        <v>62.18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75.209999999999994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100.13</v>
      </c>
      <c r="AQ41" s="197">
        <v>32.32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416.51</v>
      </c>
      <c r="L42" s="197">
        <v>2.88</v>
      </c>
      <c r="M42" s="197">
        <v>61.2</v>
      </c>
      <c r="N42" s="197">
        <v>49.79</v>
      </c>
      <c r="O42" s="197">
        <v>70.33</v>
      </c>
      <c r="P42" s="197">
        <v>19.48</v>
      </c>
      <c r="Q42" s="197">
        <v>4.97</v>
      </c>
      <c r="R42" s="197">
        <v>17.87</v>
      </c>
      <c r="S42" s="197">
        <v>5.81</v>
      </c>
      <c r="T42" s="197">
        <v>0</v>
      </c>
      <c r="U42" s="197">
        <v>49.75</v>
      </c>
      <c r="V42" s="197">
        <v>6.01</v>
      </c>
      <c r="W42" s="197">
        <v>17.52</v>
      </c>
      <c r="X42" s="197">
        <v>62.18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75.209999999999994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100.13</v>
      </c>
      <c r="AQ42" s="197">
        <v>32.32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430.9</v>
      </c>
      <c r="L43" s="197">
        <v>2.88</v>
      </c>
      <c r="M43" s="197">
        <v>54.55</v>
      </c>
      <c r="N43" s="197">
        <v>49.79</v>
      </c>
      <c r="O43" s="197">
        <v>70.33</v>
      </c>
      <c r="P43" s="197">
        <v>19.48</v>
      </c>
      <c r="Q43" s="197">
        <v>4.97</v>
      </c>
      <c r="R43" s="197">
        <v>17.87</v>
      </c>
      <c r="S43" s="197">
        <v>5.81</v>
      </c>
      <c r="T43" s="197">
        <v>0</v>
      </c>
      <c r="U43" s="197">
        <v>49.75</v>
      </c>
      <c r="V43" s="197">
        <v>6.01</v>
      </c>
      <c r="W43" s="197">
        <v>17.52</v>
      </c>
      <c r="X43" s="197">
        <v>62.18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75.209999999999994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100.13</v>
      </c>
      <c r="AQ43" s="197">
        <v>32.32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445.3</v>
      </c>
      <c r="L44" s="197">
        <v>2.88</v>
      </c>
      <c r="M44" s="197">
        <v>47.9</v>
      </c>
      <c r="N44" s="197">
        <v>49.79</v>
      </c>
      <c r="O44" s="197">
        <v>70.33</v>
      </c>
      <c r="P44" s="197">
        <v>19.48</v>
      </c>
      <c r="Q44" s="197">
        <v>4.97</v>
      </c>
      <c r="R44" s="197">
        <v>17.87</v>
      </c>
      <c r="S44" s="197">
        <v>5.81</v>
      </c>
      <c r="T44" s="197">
        <v>0</v>
      </c>
      <c r="U44" s="197">
        <v>49.75</v>
      </c>
      <c r="V44" s="197">
        <v>6.01</v>
      </c>
      <c r="W44" s="197">
        <v>17.52</v>
      </c>
      <c r="X44" s="197">
        <v>62.18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75.209999999999994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100.13</v>
      </c>
      <c r="AQ44" s="197">
        <v>32.32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436.66</v>
      </c>
      <c r="L45" s="197">
        <v>2.88</v>
      </c>
      <c r="M45" s="197">
        <v>47.9</v>
      </c>
      <c r="N45" s="197">
        <v>49.79</v>
      </c>
      <c r="O45" s="197">
        <v>70.33</v>
      </c>
      <c r="P45" s="197">
        <v>19.48</v>
      </c>
      <c r="Q45" s="197">
        <v>4.97</v>
      </c>
      <c r="R45" s="197">
        <v>17.87</v>
      </c>
      <c r="S45" s="197">
        <v>5.81</v>
      </c>
      <c r="T45" s="197">
        <v>0</v>
      </c>
      <c r="U45" s="197">
        <v>49.75</v>
      </c>
      <c r="V45" s="197">
        <v>6.01</v>
      </c>
      <c r="W45" s="197">
        <v>17.91</v>
      </c>
      <c r="X45" s="197">
        <v>62.18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75.209999999999994</v>
      </c>
      <c r="AF45" s="197">
        <v>0</v>
      </c>
      <c r="AG45" s="197">
        <v>0</v>
      </c>
      <c r="AH45" s="197">
        <v>0</v>
      </c>
      <c r="AI45" s="197">
        <v>82.25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100.13</v>
      </c>
      <c r="AQ45" s="197">
        <v>32.32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450.1</v>
      </c>
      <c r="L46" s="197">
        <v>2.88</v>
      </c>
      <c r="M46" s="197">
        <v>47.9</v>
      </c>
      <c r="N46" s="197">
        <v>49.79</v>
      </c>
      <c r="O46" s="197">
        <v>70.33</v>
      </c>
      <c r="P46" s="197">
        <v>19.48</v>
      </c>
      <c r="Q46" s="197">
        <v>4.97</v>
      </c>
      <c r="R46" s="197">
        <v>17.87</v>
      </c>
      <c r="S46" s="197">
        <v>5.81</v>
      </c>
      <c r="T46" s="197">
        <v>0</v>
      </c>
      <c r="U46" s="197">
        <v>49.75</v>
      </c>
      <c r="V46" s="197">
        <v>6.01</v>
      </c>
      <c r="W46" s="197">
        <v>17.91</v>
      </c>
      <c r="X46" s="197">
        <v>62.18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75.209999999999994</v>
      </c>
      <c r="AF46" s="197">
        <v>0</v>
      </c>
      <c r="AG46" s="197">
        <v>0</v>
      </c>
      <c r="AH46" s="197">
        <v>0</v>
      </c>
      <c r="AI46" s="197">
        <v>82.25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100.13</v>
      </c>
      <c r="AQ46" s="197">
        <v>32.32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489.44</v>
      </c>
      <c r="L47" s="197">
        <v>2.88</v>
      </c>
      <c r="M47" s="197">
        <v>47.9</v>
      </c>
      <c r="N47" s="197">
        <v>49.79</v>
      </c>
      <c r="O47" s="197">
        <v>70.33</v>
      </c>
      <c r="P47" s="197">
        <v>19.48</v>
      </c>
      <c r="Q47" s="197">
        <v>4.97</v>
      </c>
      <c r="R47" s="197">
        <v>17.87</v>
      </c>
      <c r="S47" s="197">
        <v>5.81</v>
      </c>
      <c r="T47" s="197">
        <v>0</v>
      </c>
      <c r="U47" s="197">
        <v>49.75</v>
      </c>
      <c r="V47" s="197">
        <v>6.01</v>
      </c>
      <c r="W47" s="197">
        <v>17.91</v>
      </c>
      <c r="X47" s="197">
        <v>62.18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75.209999999999994</v>
      </c>
      <c r="AF47" s="197">
        <v>0</v>
      </c>
      <c r="AG47" s="197">
        <v>0</v>
      </c>
      <c r="AH47" s="197">
        <v>0</v>
      </c>
      <c r="AI47" s="197">
        <v>80.819999999999993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100.13</v>
      </c>
      <c r="AQ47" s="197">
        <v>32.32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491.69</v>
      </c>
      <c r="L48" s="197">
        <v>2.88</v>
      </c>
      <c r="M48" s="197">
        <v>47.9</v>
      </c>
      <c r="N48" s="197">
        <v>49.79</v>
      </c>
      <c r="O48" s="197">
        <v>70.33</v>
      </c>
      <c r="P48" s="197">
        <v>19.48</v>
      </c>
      <c r="Q48" s="197">
        <v>4.97</v>
      </c>
      <c r="R48" s="197">
        <v>17.87</v>
      </c>
      <c r="S48" s="197">
        <v>5.81</v>
      </c>
      <c r="T48" s="197">
        <v>0</v>
      </c>
      <c r="U48" s="197">
        <v>49.75</v>
      </c>
      <c r="V48" s="197">
        <v>6.01</v>
      </c>
      <c r="W48" s="197">
        <v>17.91</v>
      </c>
      <c r="X48" s="197">
        <v>62.18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75.209999999999994</v>
      </c>
      <c r="AF48" s="197">
        <v>0</v>
      </c>
      <c r="AG48" s="197">
        <v>0</v>
      </c>
      <c r="AH48" s="197">
        <v>0</v>
      </c>
      <c r="AI48" s="197">
        <v>80.819999999999993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100.13</v>
      </c>
      <c r="AQ48" s="197">
        <v>32.32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491.06</v>
      </c>
      <c r="L49" s="197">
        <v>2.88</v>
      </c>
      <c r="M49" s="197">
        <v>47.9</v>
      </c>
      <c r="N49" s="197">
        <v>49.79</v>
      </c>
      <c r="O49" s="197">
        <v>70.33</v>
      </c>
      <c r="P49" s="197">
        <v>19.48</v>
      </c>
      <c r="Q49" s="197">
        <v>4.97</v>
      </c>
      <c r="R49" s="197">
        <v>17.87</v>
      </c>
      <c r="S49" s="197">
        <v>5.81</v>
      </c>
      <c r="T49" s="197">
        <v>0</v>
      </c>
      <c r="U49" s="197">
        <v>49.75</v>
      </c>
      <c r="V49" s="197">
        <v>6.01</v>
      </c>
      <c r="W49" s="197">
        <v>17.91</v>
      </c>
      <c r="X49" s="197">
        <v>62.18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75.209999999999994</v>
      </c>
      <c r="AF49" s="197">
        <v>0</v>
      </c>
      <c r="AG49" s="197">
        <v>0</v>
      </c>
      <c r="AH49" s="197">
        <v>0</v>
      </c>
      <c r="AI49" s="197">
        <v>80.819999999999993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100.13</v>
      </c>
      <c r="AQ49" s="197">
        <v>32.32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491.69</v>
      </c>
      <c r="L50" s="197">
        <v>2.88</v>
      </c>
      <c r="M50" s="197">
        <v>47.9</v>
      </c>
      <c r="N50" s="197">
        <v>49.79</v>
      </c>
      <c r="O50" s="197">
        <v>70.33</v>
      </c>
      <c r="P50" s="197">
        <v>19.48</v>
      </c>
      <c r="Q50" s="197">
        <v>4.97</v>
      </c>
      <c r="R50" s="197">
        <v>17.87</v>
      </c>
      <c r="S50" s="197">
        <v>5.81</v>
      </c>
      <c r="T50" s="197">
        <v>0</v>
      </c>
      <c r="U50" s="197">
        <v>49.75</v>
      </c>
      <c r="V50" s="197">
        <v>6.01</v>
      </c>
      <c r="W50" s="197">
        <v>17.91</v>
      </c>
      <c r="X50" s="197">
        <v>62.18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75.209999999999994</v>
      </c>
      <c r="AF50" s="197">
        <v>0</v>
      </c>
      <c r="AG50" s="197">
        <v>0</v>
      </c>
      <c r="AH50" s="197">
        <v>0</v>
      </c>
      <c r="AI50" s="197">
        <v>80.819999999999993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100.13</v>
      </c>
      <c r="AQ50" s="197">
        <v>32.32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491.69</v>
      </c>
      <c r="L51" s="197">
        <v>2.88</v>
      </c>
      <c r="M51" s="197">
        <v>47.9</v>
      </c>
      <c r="N51" s="197">
        <v>49.79</v>
      </c>
      <c r="O51" s="197">
        <v>70.33</v>
      </c>
      <c r="P51" s="197">
        <v>19.48</v>
      </c>
      <c r="Q51" s="197">
        <v>4.91</v>
      </c>
      <c r="R51" s="197">
        <v>17.87</v>
      </c>
      <c r="S51" s="197">
        <v>5.5</v>
      </c>
      <c r="T51" s="197">
        <v>0</v>
      </c>
      <c r="U51" s="197">
        <v>49.75</v>
      </c>
      <c r="V51" s="197">
        <v>6.01</v>
      </c>
      <c r="W51" s="197">
        <v>17.91</v>
      </c>
      <c r="X51" s="197">
        <v>62.18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75.209999999999994</v>
      </c>
      <c r="AF51" s="197">
        <v>0</v>
      </c>
      <c r="AG51" s="197">
        <v>0</v>
      </c>
      <c r="AH51" s="197">
        <v>0</v>
      </c>
      <c r="AI51" s="197">
        <v>80.819999999999993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100.13</v>
      </c>
      <c r="AQ51" s="197">
        <v>32.32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491.69</v>
      </c>
      <c r="L52" s="197">
        <v>2.88</v>
      </c>
      <c r="M52" s="197">
        <v>47.9</v>
      </c>
      <c r="N52" s="197">
        <v>49.79</v>
      </c>
      <c r="O52" s="197">
        <v>70.33</v>
      </c>
      <c r="P52" s="197">
        <v>19.48</v>
      </c>
      <c r="Q52" s="197">
        <v>4.91</v>
      </c>
      <c r="R52" s="197">
        <v>17.87</v>
      </c>
      <c r="S52" s="197">
        <v>5.5</v>
      </c>
      <c r="T52" s="197">
        <v>0</v>
      </c>
      <c r="U52" s="197">
        <v>49.75</v>
      </c>
      <c r="V52" s="197">
        <v>6.01</v>
      </c>
      <c r="W52" s="197">
        <v>17.91</v>
      </c>
      <c r="X52" s="197">
        <v>62.18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75.209999999999994</v>
      </c>
      <c r="AF52" s="197">
        <v>0</v>
      </c>
      <c r="AG52" s="197">
        <v>0</v>
      </c>
      <c r="AH52" s="197">
        <v>0</v>
      </c>
      <c r="AI52" s="197">
        <v>80.819999999999993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100.13</v>
      </c>
      <c r="AQ52" s="197">
        <v>32.32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491.69</v>
      </c>
      <c r="L53" s="197">
        <v>2.88</v>
      </c>
      <c r="M53" s="197">
        <v>47.9</v>
      </c>
      <c r="N53" s="197">
        <v>49.79</v>
      </c>
      <c r="O53" s="197">
        <v>70.33</v>
      </c>
      <c r="P53" s="197">
        <v>19.48</v>
      </c>
      <c r="Q53" s="197">
        <v>4.91</v>
      </c>
      <c r="R53" s="197">
        <v>17.87</v>
      </c>
      <c r="S53" s="197">
        <v>5.5</v>
      </c>
      <c r="T53" s="197">
        <v>0</v>
      </c>
      <c r="U53" s="197">
        <v>49.75</v>
      </c>
      <c r="V53" s="197">
        <v>6.01</v>
      </c>
      <c r="W53" s="197">
        <v>18.170000000000002</v>
      </c>
      <c r="X53" s="197">
        <v>62.18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75.209999999999994</v>
      </c>
      <c r="AF53" s="197">
        <v>0</v>
      </c>
      <c r="AG53" s="197">
        <v>0</v>
      </c>
      <c r="AH53" s="197">
        <v>0</v>
      </c>
      <c r="AI53" s="197">
        <v>80.819999999999993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100.13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491.69</v>
      </c>
      <c r="L54" s="197">
        <v>2.88</v>
      </c>
      <c r="M54" s="197">
        <v>47.9</v>
      </c>
      <c r="N54" s="197">
        <v>49.79</v>
      </c>
      <c r="O54" s="197">
        <v>70.33</v>
      </c>
      <c r="P54" s="197">
        <v>19.48</v>
      </c>
      <c r="Q54" s="197">
        <v>4.91</v>
      </c>
      <c r="R54" s="197">
        <v>17.87</v>
      </c>
      <c r="S54" s="197">
        <v>5.5</v>
      </c>
      <c r="T54" s="197">
        <v>0</v>
      </c>
      <c r="U54" s="197">
        <v>49.75</v>
      </c>
      <c r="V54" s="197">
        <v>6.01</v>
      </c>
      <c r="W54" s="197">
        <v>18.170000000000002</v>
      </c>
      <c r="X54" s="197">
        <v>62.18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75.209999999999994</v>
      </c>
      <c r="AF54" s="197">
        <v>0</v>
      </c>
      <c r="AG54" s="197">
        <v>0</v>
      </c>
      <c r="AH54" s="197">
        <v>0</v>
      </c>
      <c r="AI54" s="197">
        <v>80.819999999999993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100.13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491.69</v>
      </c>
      <c r="L55" s="197">
        <v>2.88</v>
      </c>
      <c r="M55" s="197">
        <v>47.9</v>
      </c>
      <c r="N55" s="197">
        <v>49.79</v>
      </c>
      <c r="O55" s="197">
        <v>70.33</v>
      </c>
      <c r="P55" s="197">
        <v>19.48</v>
      </c>
      <c r="Q55" s="197">
        <v>4.91</v>
      </c>
      <c r="R55" s="197">
        <v>17.87</v>
      </c>
      <c r="S55" s="197">
        <v>5.5</v>
      </c>
      <c r="T55" s="197">
        <v>0</v>
      </c>
      <c r="U55" s="197">
        <v>49.75</v>
      </c>
      <c r="V55" s="197">
        <v>6.01</v>
      </c>
      <c r="W55" s="197">
        <v>17.52</v>
      </c>
      <c r="X55" s="197">
        <v>62.18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75.209999999999994</v>
      </c>
      <c r="AF55" s="197">
        <v>0</v>
      </c>
      <c r="AG55" s="197">
        <v>0</v>
      </c>
      <c r="AH55" s="197">
        <v>0</v>
      </c>
      <c r="AI55" s="197">
        <v>80.819999999999993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100.13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491.69</v>
      </c>
      <c r="L56" s="197">
        <v>2.88</v>
      </c>
      <c r="M56" s="197">
        <v>47.9</v>
      </c>
      <c r="N56" s="197">
        <v>49.79</v>
      </c>
      <c r="O56" s="197">
        <v>70.33</v>
      </c>
      <c r="P56" s="197">
        <v>19.48</v>
      </c>
      <c r="Q56" s="197">
        <v>4.91</v>
      </c>
      <c r="R56" s="197">
        <v>17.87</v>
      </c>
      <c r="S56" s="197">
        <v>5.5</v>
      </c>
      <c r="T56" s="197">
        <v>0</v>
      </c>
      <c r="U56" s="197">
        <v>49.75</v>
      </c>
      <c r="V56" s="197">
        <v>6.01</v>
      </c>
      <c r="W56" s="197">
        <v>17.52</v>
      </c>
      <c r="X56" s="197">
        <v>62.18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75.209999999999994</v>
      </c>
      <c r="AF56" s="197">
        <v>0</v>
      </c>
      <c r="AG56" s="197">
        <v>0</v>
      </c>
      <c r="AH56" s="197">
        <v>0</v>
      </c>
      <c r="AI56" s="197">
        <v>80.819999999999993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100.13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491.69</v>
      </c>
      <c r="L57" s="197">
        <v>2.77</v>
      </c>
      <c r="M57" s="197">
        <v>47.9</v>
      </c>
      <c r="N57" s="197">
        <v>49.79</v>
      </c>
      <c r="O57" s="197">
        <v>70.33</v>
      </c>
      <c r="P57" s="197">
        <v>19.48</v>
      </c>
      <c r="Q57" s="197">
        <v>5</v>
      </c>
      <c r="R57" s="197">
        <v>17.87</v>
      </c>
      <c r="S57" s="197">
        <v>6</v>
      </c>
      <c r="T57" s="197">
        <v>0</v>
      </c>
      <c r="U57" s="197">
        <v>49.75</v>
      </c>
      <c r="V57" s="197">
        <v>6.01</v>
      </c>
      <c r="W57" s="197">
        <v>17.52</v>
      </c>
      <c r="X57" s="197">
        <v>62.18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75.209999999999994</v>
      </c>
      <c r="AF57" s="197">
        <v>0</v>
      </c>
      <c r="AG57" s="197">
        <v>0</v>
      </c>
      <c r="AH57" s="197">
        <v>0</v>
      </c>
      <c r="AI57" s="197">
        <v>80.819999999999993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100.13</v>
      </c>
      <c r="AQ57" s="197">
        <v>32.32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491.69</v>
      </c>
      <c r="L58" s="197">
        <v>2.88</v>
      </c>
      <c r="M58" s="197">
        <v>47.9</v>
      </c>
      <c r="N58" s="197">
        <v>49.79</v>
      </c>
      <c r="O58" s="197">
        <v>70.33</v>
      </c>
      <c r="P58" s="197">
        <v>19.48</v>
      </c>
      <c r="Q58" s="197">
        <v>5</v>
      </c>
      <c r="R58" s="197">
        <v>17.87</v>
      </c>
      <c r="S58" s="197">
        <v>6</v>
      </c>
      <c r="T58" s="197">
        <v>0</v>
      </c>
      <c r="U58" s="197">
        <v>49.75</v>
      </c>
      <c r="V58" s="197">
        <v>6.01</v>
      </c>
      <c r="W58" s="197">
        <v>17.52</v>
      </c>
      <c r="X58" s="197">
        <v>62.18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75.209999999999994</v>
      </c>
      <c r="AF58" s="197">
        <v>0</v>
      </c>
      <c r="AG58" s="197">
        <v>0</v>
      </c>
      <c r="AH58" s="197">
        <v>0</v>
      </c>
      <c r="AI58" s="197">
        <v>80.819999999999993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100.13</v>
      </c>
      <c r="AQ58" s="197">
        <v>32.32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491.69</v>
      </c>
      <c r="L59" s="197">
        <v>2.88</v>
      </c>
      <c r="M59" s="197">
        <v>47.9</v>
      </c>
      <c r="N59" s="197">
        <v>49.79</v>
      </c>
      <c r="O59" s="197">
        <v>70.33</v>
      </c>
      <c r="P59" s="197">
        <v>19.48</v>
      </c>
      <c r="Q59" s="197">
        <v>5</v>
      </c>
      <c r="R59" s="197">
        <v>17.87</v>
      </c>
      <c r="S59" s="197">
        <v>5.76</v>
      </c>
      <c r="T59" s="197">
        <v>0</v>
      </c>
      <c r="U59" s="197">
        <v>49.75</v>
      </c>
      <c r="V59" s="197">
        <v>6.01</v>
      </c>
      <c r="W59" s="197">
        <v>17.649999999999999</v>
      </c>
      <c r="X59" s="197">
        <v>62.18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75.209999999999994</v>
      </c>
      <c r="AF59" s="197">
        <v>0</v>
      </c>
      <c r="AG59" s="197">
        <v>0</v>
      </c>
      <c r="AH59" s="197">
        <v>0</v>
      </c>
      <c r="AI59" s="197">
        <v>80.819999999999993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100.13</v>
      </c>
      <c r="AQ59" s="197">
        <v>32.32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491.69</v>
      </c>
      <c r="L60" s="197">
        <v>2.88</v>
      </c>
      <c r="M60" s="197">
        <v>47.9</v>
      </c>
      <c r="N60" s="197">
        <v>49.79</v>
      </c>
      <c r="O60" s="197">
        <v>70.33</v>
      </c>
      <c r="P60" s="197">
        <v>19.48</v>
      </c>
      <c r="Q60" s="197">
        <v>4.8</v>
      </c>
      <c r="R60" s="197">
        <v>17.87</v>
      </c>
      <c r="S60" s="197">
        <v>4.93</v>
      </c>
      <c r="T60" s="197">
        <v>0</v>
      </c>
      <c r="U60" s="197">
        <v>49.75</v>
      </c>
      <c r="V60" s="197">
        <v>6.01</v>
      </c>
      <c r="W60" s="197">
        <v>17.649999999999999</v>
      </c>
      <c r="X60" s="197">
        <v>62.18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75.209999999999994</v>
      </c>
      <c r="AF60" s="197">
        <v>0</v>
      </c>
      <c r="AG60" s="197">
        <v>0</v>
      </c>
      <c r="AH60" s="197">
        <v>0</v>
      </c>
      <c r="AI60" s="197">
        <v>75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100.13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491.69</v>
      </c>
      <c r="L61" s="197">
        <v>9.42</v>
      </c>
      <c r="M61" s="197">
        <v>47.9</v>
      </c>
      <c r="N61" s="197">
        <v>49.79</v>
      </c>
      <c r="O61" s="197">
        <v>70.33</v>
      </c>
      <c r="P61" s="197">
        <v>19.48</v>
      </c>
      <c r="Q61" s="197">
        <v>8.43</v>
      </c>
      <c r="R61" s="197">
        <v>17.87</v>
      </c>
      <c r="S61" s="197">
        <v>11.12</v>
      </c>
      <c r="T61" s="197">
        <v>0</v>
      </c>
      <c r="U61" s="197">
        <v>49.75</v>
      </c>
      <c r="V61" s="197">
        <v>6.01</v>
      </c>
      <c r="W61" s="197">
        <v>17.649999999999999</v>
      </c>
      <c r="X61" s="197">
        <v>62.18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75.209999999999994</v>
      </c>
      <c r="AF61" s="197">
        <v>0</v>
      </c>
      <c r="AG61" s="197">
        <v>0</v>
      </c>
      <c r="AH61" s="197">
        <v>0</v>
      </c>
      <c r="AI61" s="197">
        <v>75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100.13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491.69</v>
      </c>
      <c r="L62" s="197">
        <v>9.42</v>
      </c>
      <c r="M62" s="197">
        <v>47.9</v>
      </c>
      <c r="N62" s="197">
        <v>49.79</v>
      </c>
      <c r="O62" s="197">
        <v>70.33</v>
      </c>
      <c r="P62" s="197">
        <v>19.48</v>
      </c>
      <c r="Q62" s="197">
        <v>8.43</v>
      </c>
      <c r="R62" s="197">
        <v>17.87</v>
      </c>
      <c r="S62" s="197">
        <v>11.12</v>
      </c>
      <c r="T62" s="197">
        <v>0</v>
      </c>
      <c r="U62" s="197">
        <v>49.75</v>
      </c>
      <c r="V62" s="197">
        <v>6.01</v>
      </c>
      <c r="W62" s="197">
        <v>17.649999999999999</v>
      </c>
      <c r="X62" s="197">
        <v>62.18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75.209999999999994</v>
      </c>
      <c r="AF62" s="197">
        <v>0</v>
      </c>
      <c r="AG62" s="197">
        <v>0</v>
      </c>
      <c r="AH62" s="197">
        <v>0</v>
      </c>
      <c r="AI62" s="197">
        <v>75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100.13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491.69</v>
      </c>
      <c r="L63" s="197">
        <v>9.0399999999999991</v>
      </c>
      <c r="M63" s="197">
        <v>52.14</v>
      </c>
      <c r="N63" s="197">
        <v>49.79</v>
      </c>
      <c r="O63" s="197">
        <v>70.33</v>
      </c>
      <c r="P63" s="197">
        <v>19.48</v>
      </c>
      <c r="Q63" s="197">
        <v>8.43</v>
      </c>
      <c r="R63" s="197">
        <v>17.87</v>
      </c>
      <c r="S63" s="197">
        <v>11.12</v>
      </c>
      <c r="T63" s="197">
        <v>0</v>
      </c>
      <c r="U63" s="197">
        <v>49.75</v>
      </c>
      <c r="V63" s="197">
        <v>6.01</v>
      </c>
      <c r="W63" s="197">
        <v>17.649999999999999</v>
      </c>
      <c r="X63" s="197">
        <v>62.18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75.209999999999994</v>
      </c>
      <c r="AF63" s="197">
        <v>0</v>
      </c>
      <c r="AG63" s="197">
        <v>0</v>
      </c>
      <c r="AH63" s="197">
        <v>0</v>
      </c>
      <c r="AI63" s="197">
        <v>75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100.13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491.69</v>
      </c>
      <c r="L64" s="197">
        <v>9.0399999999999991</v>
      </c>
      <c r="M64" s="197">
        <v>58.79</v>
      </c>
      <c r="N64" s="197">
        <v>49.79</v>
      </c>
      <c r="O64" s="197">
        <v>70.33</v>
      </c>
      <c r="P64" s="197">
        <v>19.48</v>
      </c>
      <c r="Q64" s="197">
        <v>8.43</v>
      </c>
      <c r="R64" s="197">
        <v>17.87</v>
      </c>
      <c r="S64" s="197">
        <v>11.12</v>
      </c>
      <c r="T64" s="197">
        <v>0</v>
      </c>
      <c r="U64" s="197">
        <v>49.75</v>
      </c>
      <c r="V64" s="197">
        <v>6.01</v>
      </c>
      <c r="W64" s="197">
        <v>17.649999999999999</v>
      </c>
      <c r="X64" s="197">
        <v>62.18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75.209999999999994</v>
      </c>
      <c r="AF64" s="197">
        <v>0</v>
      </c>
      <c r="AG64" s="197">
        <v>0</v>
      </c>
      <c r="AH64" s="197">
        <v>0</v>
      </c>
      <c r="AI64" s="197">
        <v>75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100.13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491.69</v>
      </c>
      <c r="L65" s="197">
        <v>9.0399999999999991</v>
      </c>
      <c r="M65" s="197">
        <v>61.2</v>
      </c>
      <c r="N65" s="197">
        <v>49.79</v>
      </c>
      <c r="O65" s="197">
        <v>70.33</v>
      </c>
      <c r="P65" s="197">
        <v>19.48</v>
      </c>
      <c r="Q65" s="197">
        <v>8.43</v>
      </c>
      <c r="R65" s="197">
        <v>17.87</v>
      </c>
      <c r="S65" s="197">
        <v>11.12</v>
      </c>
      <c r="T65" s="197">
        <v>0</v>
      </c>
      <c r="U65" s="197">
        <v>49.75</v>
      </c>
      <c r="V65" s="197">
        <v>6.01</v>
      </c>
      <c r="W65" s="197">
        <v>17.649999999999999</v>
      </c>
      <c r="X65" s="197">
        <v>62.18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75.209999999999994</v>
      </c>
      <c r="AF65" s="197">
        <v>0</v>
      </c>
      <c r="AG65" s="197">
        <v>0</v>
      </c>
      <c r="AH65" s="197">
        <v>0</v>
      </c>
      <c r="AI65" s="197">
        <v>75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100.13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491.69</v>
      </c>
      <c r="L66" s="197">
        <v>9.0399999999999991</v>
      </c>
      <c r="M66" s="197">
        <v>61.2</v>
      </c>
      <c r="N66" s="197">
        <v>49.79</v>
      </c>
      <c r="O66" s="197">
        <v>70.33</v>
      </c>
      <c r="P66" s="197">
        <v>19.48</v>
      </c>
      <c r="Q66" s="197">
        <v>8.43</v>
      </c>
      <c r="R66" s="197">
        <v>17.87</v>
      </c>
      <c r="S66" s="197">
        <v>11.12</v>
      </c>
      <c r="T66" s="197">
        <v>0</v>
      </c>
      <c r="U66" s="197">
        <v>49.75</v>
      </c>
      <c r="V66" s="197">
        <v>6.01</v>
      </c>
      <c r="W66" s="197">
        <v>17.649999999999999</v>
      </c>
      <c r="X66" s="197">
        <v>62.18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75.209999999999994</v>
      </c>
      <c r="AF66" s="197">
        <v>0</v>
      </c>
      <c r="AG66" s="197">
        <v>0</v>
      </c>
      <c r="AH66" s="197">
        <v>0</v>
      </c>
      <c r="AI66" s="197">
        <v>75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100.13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491.69</v>
      </c>
      <c r="L67" s="197">
        <v>9.0399999999999991</v>
      </c>
      <c r="M67" s="197">
        <v>61.2</v>
      </c>
      <c r="N67" s="197">
        <v>49.79</v>
      </c>
      <c r="O67" s="197">
        <v>70.33</v>
      </c>
      <c r="P67" s="197">
        <v>19.48</v>
      </c>
      <c r="Q67" s="197">
        <v>8.43</v>
      </c>
      <c r="R67" s="197">
        <v>17.87</v>
      </c>
      <c r="S67" s="197">
        <v>11.12</v>
      </c>
      <c r="T67" s="197">
        <v>0</v>
      </c>
      <c r="U67" s="197">
        <v>49.75</v>
      </c>
      <c r="V67" s="197">
        <v>6.01</v>
      </c>
      <c r="W67" s="197">
        <v>17.649999999999999</v>
      </c>
      <c r="X67" s="197">
        <v>62.18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75.209999999999994</v>
      </c>
      <c r="AF67" s="197">
        <v>0</v>
      </c>
      <c r="AG67" s="197">
        <v>0</v>
      </c>
      <c r="AH67" s="197">
        <v>0</v>
      </c>
      <c r="AI67" s="197">
        <v>75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118.48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491.69</v>
      </c>
      <c r="L68" s="197">
        <v>9.0399999999999991</v>
      </c>
      <c r="M68" s="197">
        <v>61.2</v>
      </c>
      <c r="N68" s="197">
        <v>49.79</v>
      </c>
      <c r="O68" s="197">
        <v>70.33</v>
      </c>
      <c r="P68" s="197">
        <v>19.48</v>
      </c>
      <c r="Q68" s="197">
        <v>8.43</v>
      </c>
      <c r="R68" s="197">
        <v>17.87</v>
      </c>
      <c r="S68" s="197">
        <v>11.12</v>
      </c>
      <c r="T68" s="197">
        <v>0</v>
      </c>
      <c r="U68" s="197">
        <v>49.75</v>
      </c>
      <c r="V68" s="197">
        <v>6.01</v>
      </c>
      <c r="W68" s="197">
        <v>17.649999999999999</v>
      </c>
      <c r="X68" s="197">
        <v>62.18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75.209999999999994</v>
      </c>
      <c r="AF68" s="197">
        <v>0</v>
      </c>
      <c r="AG68" s="197">
        <v>0</v>
      </c>
      <c r="AH68" s="197">
        <v>0</v>
      </c>
      <c r="AI68" s="197">
        <v>75.23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118.48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491.69</v>
      </c>
      <c r="L69" s="197">
        <v>9.0399999999999991</v>
      </c>
      <c r="M69" s="197">
        <v>61.2</v>
      </c>
      <c r="N69" s="197">
        <v>49.79</v>
      </c>
      <c r="O69" s="197">
        <v>70.33</v>
      </c>
      <c r="P69" s="197">
        <v>16.78</v>
      </c>
      <c r="Q69" s="197">
        <v>8.43</v>
      </c>
      <c r="R69" s="197">
        <v>17.87</v>
      </c>
      <c r="S69" s="197">
        <v>11.12</v>
      </c>
      <c r="T69" s="197">
        <v>0</v>
      </c>
      <c r="U69" s="197">
        <v>49.75</v>
      </c>
      <c r="V69" s="197">
        <v>6.01</v>
      </c>
      <c r="W69" s="197">
        <v>17.649999999999999</v>
      </c>
      <c r="X69" s="197">
        <v>62.18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75.209999999999994</v>
      </c>
      <c r="AF69" s="197">
        <v>0</v>
      </c>
      <c r="AG69" s="197">
        <v>0</v>
      </c>
      <c r="AH69" s="197">
        <v>0</v>
      </c>
      <c r="AI69" s="197">
        <v>75.23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118.48</v>
      </c>
      <c r="AQ69" s="197">
        <v>32.32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491.69</v>
      </c>
      <c r="L70" s="197">
        <v>9.0399999999999991</v>
      </c>
      <c r="M70" s="197">
        <v>61.2</v>
      </c>
      <c r="N70" s="197">
        <v>49.79</v>
      </c>
      <c r="O70" s="197">
        <v>70.33</v>
      </c>
      <c r="P70" s="197">
        <v>16.78</v>
      </c>
      <c r="Q70" s="197">
        <v>8.43</v>
      </c>
      <c r="R70" s="197">
        <v>17.87</v>
      </c>
      <c r="S70" s="197">
        <v>11.12</v>
      </c>
      <c r="T70" s="197">
        <v>0</v>
      </c>
      <c r="U70" s="197">
        <v>49.75</v>
      </c>
      <c r="V70" s="197">
        <v>6.01</v>
      </c>
      <c r="W70" s="197">
        <v>17.649999999999999</v>
      </c>
      <c r="X70" s="197">
        <v>62.18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75.209999999999994</v>
      </c>
      <c r="AF70" s="197">
        <v>0</v>
      </c>
      <c r="AG70" s="197">
        <v>0</v>
      </c>
      <c r="AH70" s="197">
        <v>0</v>
      </c>
      <c r="AI70" s="197">
        <v>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118.48</v>
      </c>
      <c r="AQ70" s="197">
        <v>32.32</v>
      </c>
      <c r="AR70" s="197">
        <v>43.92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491.69</v>
      </c>
      <c r="L71" s="197">
        <v>9.0399999999999991</v>
      </c>
      <c r="M71" s="197">
        <v>61.2</v>
      </c>
      <c r="N71" s="197">
        <v>49.79</v>
      </c>
      <c r="O71" s="197">
        <v>70.33</v>
      </c>
      <c r="P71" s="197">
        <v>16.78</v>
      </c>
      <c r="Q71" s="197">
        <v>8.42</v>
      </c>
      <c r="R71" s="197">
        <v>17.87</v>
      </c>
      <c r="S71" s="197">
        <v>11.12</v>
      </c>
      <c r="T71" s="197">
        <v>0</v>
      </c>
      <c r="U71" s="197">
        <v>49.75</v>
      </c>
      <c r="V71" s="197">
        <v>6.01</v>
      </c>
      <c r="W71" s="197">
        <v>17.649999999999999</v>
      </c>
      <c r="X71" s="197">
        <v>62.18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75.209999999999994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118.48</v>
      </c>
      <c r="AQ71" s="197">
        <v>32.32</v>
      </c>
      <c r="AR71" s="197">
        <v>34.92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491.69</v>
      </c>
      <c r="L72" s="197">
        <v>9.0399999999999991</v>
      </c>
      <c r="M72" s="197">
        <v>61.2</v>
      </c>
      <c r="N72" s="197">
        <v>49.79</v>
      </c>
      <c r="O72" s="197">
        <v>70.33</v>
      </c>
      <c r="P72" s="197">
        <v>16.78</v>
      </c>
      <c r="Q72" s="197">
        <v>8.42</v>
      </c>
      <c r="R72" s="197">
        <v>17.87</v>
      </c>
      <c r="S72" s="197">
        <v>11.12</v>
      </c>
      <c r="T72" s="197">
        <v>0</v>
      </c>
      <c r="U72" s="197">
        <v>49.75</v>
      </c>
      <c r="V72" s="197">
        <v>6.01</v>
      </c>
      <c r="W72" s="197">
        <v>17.649999999999999</v>
      </c>
      <c r="X72" s="197">
        <v>62.18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75.209999999999994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118.48</v>
      </c>
      <c r="AQ72" s="197">
        <v>32.32</v>
      </c>
      <c r="AR72" s="197">
        <v>21.85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491.69</v>
      </c>
      <c r="L73" s="197">
        <v>9.0399999999999991</v>
      </c>
      <c r="M73" s="197">
        <v>61.2</v>
      </c>
      <c r="N73" s="197">
        <v>49.79</v>
      </c>
      <c r="O73" s="197">
        <v>70.33</v>
      </c>
      <c r="P73" s="197">
        <v>16.78</v>
      </c>
      <c r="Q73" s="197">
        <v>8.42</v>
      </c>
      <c r="R73" s="197">
        <v>17.87</v>
      </c>
      <c r="S73" s="197">
        <v>11.12</v>
      </c>
      <c r="T73" s="197">
        <v>0</v>
      </c>
      <c r="U73" s="197">
        <v>49.75</v>
      </c>
      <c r="V73" s="197">
        <v>6.01</v>
      </c>
      <c r="W73" s="197">
        <v>17.399999999999999</v>
      </c>
      <c r="X73" s="197">
        <v>62.18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75.209999999999994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118.48</v>
      </c>
      <c r="AQ73" s="197">
        <v>32.32</v>
      </c>
      <c r="AR73" s="197">
        <v>11.23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491.69</v>
      </c>
      <c r="L74" s="197">
        <v>9.0399999999999991</v>
      </c>
      <c r="M74" s="197">
        <v>61.2</v>
      </c>
      <c r="N74" s="197">
        <v>49.79</v>
      </c>
      <c r="O74" s="197">
        <v>70.33</v>
      </c>
      <c r="P74" s="197">
        <v>16.78</v>
      </c>
      <c r="Q74" s="197">
        <v>8.42</v>
      </c>
      <c r="R74" s="197">
        <v>17.87</v>
      </c>
      <c r="S74" s="197">
        <v>11.12</v>
      </c>
      <c r="T74" s="197">
        <v>0</v>
      </c>
      <c r="U74" s="197">
        <v>49.75</v>
      </c>
      <c r="V74" s="197">
        <v>6.01</v>
      </c>
      <c r="W74" s="197">
        <v>17.399999999999999</v>
      </c>
      <c r="X74" s="197">
        <v>62.18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75.209999999999994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118.48</v>
      </c>
      <c r="AQ74" s="197">
        <v>32.32</v>
      </c>
      <c r="AR74" s="197">
        <v>4.12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1.1000000000000001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491.69</v>
      </c>
      <c r="L75" s="197">
        <v>9.0399999999999991</v>
      </c>
      <c r="M75" s="197">
        <v>61.2</v>
      </c>
      <c r="N75" s="197">
        <v>49.79</v>
      </c>
      <c r="O75" s="197">
        <v>70.33</v>
      </c>
      <c r="P75" s="197">
        <v>16.78</v>
      </c>
      <c r="Q75" s="197">
        <v>8.43</v>
      </c>
      <c r="R75" s="197">
        <v>17.87</v>
      </c>
      <c r="S75" s="197">
        <v>11.12</v>
      </c>
      <c r="T75" s="197">
        <v>0</v>
      </c>
      <c r="U75" s="197">
        <v>49.75</v>
      </c>
      <c r="V75" s="197">
        <v>6.01</v>
      </c>
      <c r="W75" s="197">
        <v>17.399999999999999</v>
      </c>
      <c r="X75" s="197">
        <v>62.18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75.209999999999994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118.48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1.73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491.69</v>
      </c>
      <c r="L76" s="197">
        <v>9.0399999999999991</v>
      </c>
      <c r="M76" s="197">
        <v>61.2</v>
      </c>
      <c r="N76" s="197">
        <v>49.79</v>
      </c>
      <c r="O76" s="197">
        <v>70.33</v>
      </c>
      <c r="P76" s="197">
        <v>16.78</v>
      </c>
      <c r="Q76" s="197">
        <v>8.43</v>
      </c>
      <c r="R76" s="197">
        <v>17.87</v>
      </c>
      <c r="S76" s="197">
        <v>11.12</v>
      </c>
      <c r="T76" s="197">
        <v>0</v>
      </c>
      <c r="U76" s="197">
        <v>49.75</v>
      </c>
      <c r="V76" s="197">
        <v>6.01</v>
      </c>
      <c r="W76" s="197">
        <v>17.399999999999999</v>
      </c>
      <c r="X76" s="197">
        <v>62.18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70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118.48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491.69</v>
      </c>
      <c r="L77" s="197">
        <v>9.0399999999999991</v>
      </c>
      <c r="M77" s="197">
        <v>61.2</v>
      </c>
      <c r="N77" s="197">
        <v>49.79</v>
      </c>
      <c r="O77" s="197">
        <v>70.33</v>
      </c>
      <c r="P77" s="197">
        <v>16.78</v>
      </c>
      <c r="Q77" s="197">
        <v>8.43</v>
      </c>
      <c r="R77" s="197">
        <v>17.87</v>
      </c>
      <c r="S77" s="197">
        <v>11.12</v>
      </c>
      <c r="T77" s="197">
        <v>0</v>
      </c>
      <c r="U77" s="197">
        <v>49.48</v>
      </c>
      <c r="V77" s="197">
        <v>6.01</v>
      </c>
      <c r="W77" s="197">
        <v>17.399999999999999</v>
      </c>
      <c r="X77" s="197">
        <v>62.18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70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118.48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491.69</v>
      </c>
      <c r="L78" s="197">
        <v>9.0399999999999991</v>
      </c>
      <c r="M78" s="197">
        <v>61.2</v>
      </c>
      <c r="N78" s="197">
        <v>49.79</v>
      </c>
      <c r="O78" s="197">
        <v>70.33</v>
      </c>
      <c r="P78" s="197">
        <v>16.78</v>
      </c>
      <c r="Q78" s="197">
        <v>8.43</v>
      </c>
      <c r="R78" s="197">
        <v>17.87</v>
      </c>
      <c r="S78" s="197">
        <v>11.12</v>
      </c>
      <c r="T78" s="197">
        <v>0</v>
      </c>
      <c r="U78" s="197">
        <v>49.48</v>
      </c>
      <c r="V78" s="197">
        <v>6.01</v>
      </c>
      <c r="W78" s="197">
        <v>17.399999999999999</v>
      </c>
      <c r="X78" s="197">
        <v>62.18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70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118.48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11.46</v>
      </c>
      <c r="E79" s="197">
        <v>0</v>
      </c>
      <c r="F79" s="197">
        <v>0</v>
      </c>
      <c r="G79" s="197">
        <v>47.99</v>
      </c>
      <c r="H79" s="197">
        <v>0</v>
      </c>
      <c r="I79" s="197">
        <v>0</v>
      </c>
      <c r="J79" s="197">
        <v>34.93</v>
      </c>
      <c r="K79" s="197">
        <v>491.69</v>
      </c>
      <c r="L79" s="197">
        <v>9.0399999999999991</v>
      </c>
      <c r="M79" s="197">
        <v>61.2</v>
      </c>
      <c r="N79" s="197">
        <v>49.79</v>
      </c>
      <c r="O79" s="197">
        <v>70.33</v>
      </c>
      <c r="P79" s="197">
        <v>16.78</v>
      </c>
      <c r="Q79" s="197">
        <v>8.43</v>
      </c>
      <c r="R79" s="197">
        <v>17.87</v>
      </c>
      <c r="S79" s="197">
        <v>11.12</v>
      </c>
      <c r="T79" s="197">
        <v>0</v>
      </c>
      <c r="U79" s="197">
        <v>49.48</v>
      </c>
      <c r="V79" s="197">
        <v>6.01</v>
      </c>
      <c r="W79" s="197">
        <v>17.39</v>
      </c>
      <c r="X79" s="197">
        <v>62.18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70</v>
      </c>
      <c r="AF79" s="197">
        <v>0</v>
      </c>
      <c r="AG79" s="197">
        <v>0</v>
      </c>
      <c r="AH79" s="197">
        <v>0</v>
      </c>
      <c r="AI79" s="197">
        <v>129.52000000000001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118.48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11.46</v>
      </c>
      <c r="E80" s="197">
        <v>0</v>
      </c>
      <c r="F80" s="197">
        <v>0</v>
      </c>
      <c r="G80" s="197">
        <v>47.99</v>
      </c>
      <c r="H80" s="197">
        <v>0</v>
      </c>
      <c r="I80" s="197">
        <v>0</v>
      </c>
      <c r="J80" s="197">
        <v>48.48</v>
      </c>
      <c r="K80" s="197">
        <v>491.69</v>
      </c>
      <c r="L80" s="197">
        <v>9.0399999999999991</v>
      </c>
      <c r="M80" s="197">
        <v>61.2</v>
      </c>
      <c r="N80" s="197">
        <v>49.79</v>
      </c>
      <c r="O80" s="197">
        <v>70.33</v>
      </c>
      <c r="P80" s="197">
        <v>16.78</v>
      </c>
      <c r="Q80" s="197">
        <v>8.43</v>
      </c>
      <c r="R80" s="197">
        <v>17.87</v>
      </c>
      <c r="S80" s="197">
        <v>11.12</v>
      </c>
      <c r="T80" s="197">
        <v>0</v>
      </c>
      <c r="U80" s="197">
        <v>49.48</v>
      </c>
      <c r="V80" s="197">
        <v>6.01</v>
      </c>
      <c r="W80" s="197">
        <v>17.39</v>
      </c>
      <c r="X80" s="197">
        <v>62.18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70</v>
      </c>
      <c r="AF80" s="197">
        <v>0</v>
      </c>
      <c r="AG80" s="197">
        <v>0</v>
      </c>
      <c r="AH80" s="197">
        <v>0</v>
      </c>
      <c r="AI80" s="197">
        <v>129.52000000000001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118.48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19.38</v>
      </c>
      <c r="E81" s="197">
        <v>0</v>
      </c>
      <c r="F81" s="197">
        <v>0</v>
      </c>
      <c r="G81" s="197">
        <v>52.2</v>
      </c>
      <c r="H81" s="197">
        <v>0</v>
      </c>
      <c r="I81" s="197">
        <v>0</v>
      </c>
      <c r="J81" s="197">
        <v>32.72</v>
      </c>
      <c r="K81" s="197">
        <v>491.69</v>
      </c>
      <c r="L81" s="197">
        <v>9.0399999999999991</v>
      </c>
      <c r="M81" s="197">
        <v>61.2</v>
      </c>
      <c r="N81" s="197">
        <v>49.79</v>
      </c>
      <c r="O81" s="197">
        <v>70.33</v>
      </c>
      <c r="P81" s="197">
        <v>16.78</v>
      </c>
      <c r="Q81" s="197">
        <v>8.43</v>
      </c>
      <c r="R81" s="197">
        <v>17.87</v>
      </c>
      <c r="S81" s="197">
        <v>11.12</v>
      </c>
      <c r="T81" s="197">
        <v>0</v>
      </c>
      <c r="U81" s="197">
        <v>49.48</v>
      </c>
      <c r="V81" s="197">
        <v>6.01</v>
      </c>
      <c r="W81" s="197">
        <v>17.39</v>
      </c>
      <c r="X81" s="197">
        <v>62.18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70</v>
      </c>
      <c r="AF81" s="197">
        <v>0</v>
      </c>
      <c r="AG81" s="197">
        <v>0</v>
      </c>
      <c r="AH81" s="197">
        <v>0</v>
      </c>
      <c r="AI81" s="197">
        <v>135.04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118.48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28.85</v>
      </c>
      <c r="E82" s="197">
        <v>0</v>
      </c>
      <c r="F82" s="197">
        <v>0</v>
      </c>
      <c r="G82" s="197">
        <v>52.2</v>
      </c>
      <c r="H82" s="197">
        <v>0</v>
      </c>
      <c r="I82" s="197">
        <v>0</v>
      </c>
      <c r="J82" s="197">
        <v>41.29</v>
      </c>
      <c r="K82" s="197">
        <v>491.69</v>
      </c>
      <c r="L82" s="197">
        <v>9.0399999999999991</v>
      </c>
      <c r="M82" s="197">
        <v>61.2</v>
      </c>
      <c r="N82" s="197">
        <v>49.79</v>
      </c>
      <c r="O82" s="197">
        <v>70.33</v>
      </c>
      <c r="P82" s="197">
        <v>16.78</v>
      </c>
      <c r="Q82" s="197">
        <v>8.43</v>
      </c>
      <c r="R82" s="197">
        <v>17.87</v>
      </c>
      <c r="S82" s="197">
        <v>11.12</v>
      </c>
      <c r="T82" s="197">
        <v>0</v>
      </c>
      <c r="U82" s="197">
        <v>49.48</v>
      </c>
      <c r="V82" s="197">
        <v>6.01</v>
      </c>
      <c r="W82" s="197">
        <v>17.39</v>
      </c>
      <c r="X82" s="197">
        <v>62.18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70</v>
      </c>
      <c r="AF82" s="197">
        <v>0</v>
      </c>
      <c r="AG82" s="197">
        <v>0</v>
      </c>
      <c r="AH82" s="197">
        <v>0</v>
      </c>
      <c r="AI82" s="197">
        <v>135.04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118.48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19.97</v>
      </c>
      <c r="E83" s="197">
        <v>0</v>
      </c>
      <c r="F83" s="197">
        <v>0</v>
      </c>
      <c r="G83" s="197">
        <v>66.790000000000006</v>
      </c>
      <c r="H83" s="197">
        <v>0</v>
      </c>
      <c r="I83" s="197">
        <v>0</v>
      </c>
      <c r="J83" s="197">
        <v>52.44</v>
      </c>
      <c r="K83" s="197">
        <v>491.69</v>
      </c>
      <c r="L83" s="197">
        <v>9.0399999999999991</v>
      </c>
      <c r="M83" s="197">
        <v>61.2</v>
      </c>
      <c r="N83" s="197">
        <v>49.79</v>
      </c>
      <c r="O83" s="197">
        <v>70.33</v>
      </c>
      <c r="P83" s="197">
        <v>16.78</v>
      </c>
      <c r="Q83" s="197">
        <v>8.43</v>
      </c>
      <c r="R83" s="197">
        <v>17.87</v>
      </c>
      <c r="S83" s="197">
        <v>11.12</v>
      </c>
      <c r="T83" s="197">
        <v>0</v>
      </c>
      <c r="U83" s="197">
        <v>49.48</v>
      </c>
      <c r="V83" s="197">
        <v>6.01</v>
      </c>
      <c r="W83" s="197">
        <v>17.39</v>
      </c>
      <c r="X83" s="197">
        <v>62.18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70</v>
      </c>
      <c r="AF83" s="197">
        <v>0</v>
      </c>
      <c r="AG83" s="197">
        <v>0</v>
      </c>
      <c r="AH83" s="197">
        <v>0</v>
      </c>
      <c r="AI83" s="197">
        <v>104.04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118.48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24</v>
      </c>
      <c r="E84" s="197">
        <v>0</v>
      </c>
      <c r="F84" s="197">
        <v>0</v>
      </c>
      <c r="G84" s="197">
        <v>66.790000000000006</v>
      </c>
      <c r="H84" s="197">
        <v>0</v>
      </c>
      <c r="I84" s="197">
        <v>0</v>
      </c>
      <c r="J84" s="197">
        <v>53.02</v>
      </c>
      <c r="K84" s="197">
        <v>491.69</v>
      </c>
      <c r="L84" s="197">
        <v>9.0399999999999991</v>
      </c>
      <c r="M84" s="197">
        <v>61.2</v>
      </c>
      <c r="N84" s="197">
        <v>49.79</v>
      </c>
      <c r="O84" s="197">
        <v>70.33</v>
      </c>
      <c r="P84" s="197">
        <v>16.78</v>
      </c>
      <c r="Q84" s="197">
        <v>8.43</v>
      </c>
      <c r="R84" s="197">
        <v>17.87</v>
      </c>
      <c r="S84" s="197">
        <v>11.12</v>
      </c>
      <c r="T84" s="197">
        <v>0</v>
      </c>
      <c r="U84" s="197">
        <v>49.48</v>
      </c>
      <c r="V84" s="197">
        <v>6.01</v>
      </c>
      <c r="W84" s="197">
        <v>17.39</v>
      </c>
      <c r="X84" s="197">
        <v>62.18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70</v>
      </c>
      <c r="AF84" s="197">
        <v>0</v>
      </c>
      <c r="AG84" s="197">
        <v>0</v>
      </c>
      <c r="AH84" s="197">
        <v>0</v>
      </c>
      <c r="AI84" s="197">
        <v>104.04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118.48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19.97</v>
      </c>
      <c r="E85" s="197">
        <v>0</v>
      </c>
      <c r="F85" s="197">
        <v>0</v>
      </c>
      <c r="G85" s="197">
        <v>41.79</v>
      </c>
      <c r="H85" s="197">
        <v>0</v>
      </c>
      <c r="I85" s="197">
        <v>0</v>
      </c>
      <c r="J85" s="197">
        <v>53.72</v>
      </c>
      <c r="K85" s="197">
        <v>491.69</v>
      </c>
      <c r="L85" s="197">
        <v>9.0399999999999991</v>
      </c>
      <c r="M85" s="197">
        <v>61.2</v>
      </c>
      <c r="N85" s="197">
        <v>49.79</v>
      </c>
      <c r="O85" s="197">
        <v>70.33</v>
      </c>
      <c r="P85" s="197">
        <v>16.78</v>
      </c>
      <c r="Q85" s="197">
        <v>8.43</v>
      </c>
      <c r="R85" s="197">
        <v>17.87</v>
      </c>
      <c r="S85" s="197">
        <v>11.12</v>
      </c>
      <c r="T85" s="197">
        <v>0</v>
      </c>
      <c r="U85" s="197">
        <v>49.48</v>
      </c>
      <c r="V85" s="197">
        <v>6.01</v>
      </c>
      <c r="W85" s="197">
        <v>17.39</v>
      </c>
      <c r="X85" s="197">
        <v>62.18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70</v>
      </c>
      <c r="AF85" s="197">
        <v>0</v>
      </c>
      <c r="AG85" s="197">
        <v>0</v>
      </c>
      <c r="AH85" s="197">
        <v>0</v>
      </c>
      <c r="AI85" s="197">
        <v>104.04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118.48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19.97</v>
      </c>
      <c r="E86" s="197">
        <v>0</v>
      </c>
      <c r="F86" s="197">
        <v>0</v>
      </c>
      <c r="G86" s="197">
        <v>41.79</v>
      </c>
      <c r="H86" s="197">
        <v>0</v>
      </c>
      <c r="I86" s="197">
        <v>0</v>
      </c>
      <c r="J86" s="197">
        <v>53.08</v>
      </c>
      <c r="K86" s="197">
        <v>491.69</v>
      </c>
      <c r="L86" s="197">
        <v>9.0399999999999991</v>
      </c>
      <c r="M86" s="197">
        <v>61.2</v>
      </c>
      <c r="N86" s="197">
        <v>49.79</v>
      </c>
      <c r="O86" s="197">
        <v>70.33</v>
      </c>
      <c r="P86" s="197">
        <v>16.78</v>
      </c>
      <c r="Q86" s="197">
        <v>8.43</v>
      </c>
      <c r="R86" s="197">
        <v>17.87</v>
      </c>
      <c r="S86" s="197">
        <v>11.12</v>
      </c>
      <c r="T86" s="197">
        <v>0</v>
      </c>
      <c r="U86" s="197">
        <v>49.48</v>
      </c>
      <c r="V86" s="197">
        <v>6.01</v>
      </c>
      <c r="W86" s="197">
        <v>17.39</v>
      </c>
      <c r="X86" s="197">
        <v>62.18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70</v>
      </c>
      <c r="AF86" s="197">
        <v>0</v>
      </c>
      <c r="AG86" s="197">
        <v>0</v>
      </c>
      <c r="AH86" s="197">
        <v>0</v>
      </c>
      <c r="AI86" s="197">
        <v>104.04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118.48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19.97</v>
      </c>
      <c r="E87" s="197">
        <v>0</v>
      </c>
      <c r="F87" s="197">
        <v>0</v>
      </c>
      <c r="G87" s="197">
        <v>41.79</v>
      </c>
      <c r="H87" s="197">
        <v>0</v>
      </c>
      <c r="I87" s="197">
        <v>0</v>
      </c>
      <c r="J87" s="197">
        <v>55</v>
      </c>
      <c r="K87" s="197">
        <v>491.69</v>
      </c>
      <c r="L87" s="197">
        <v>9.0399999999999991</v>
      </c>
      <c r="M87" s="197">
        <v>61.2</v>
      </c>
      <c r="N87" s="197">
        <v>49.79</v>
      </c>
      <c r="O87" s="197">
        <v>70.33</v>
      </c>
      <c r="P87" s="197">
        <v>16.78</v>
      </c>
      <c r="Q87" s="197">
        <v>8.43</v>
      </c>
      <c r="R87" s="197">
        <v>17.87</v>
      </c>
      <c r="S87" s="197">
        <v>11.12</v>
      </c>
      <c r="T87" s="197">
        <v>0</v>
      </c>
      <c r="U87" s="197">
        <v>49.48</v>
      </c>
      <c r="V87" s="197">
        <v>6.01</v>
      </c>
      <c r="W87" s="197">
        <v>17.39</v>
      </c>
      <c r="X87" s="197">
        <v>62.18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70</v>
      </c>
      <c r="AF87" s="197">
        <v>0</v>
      </c>
      <c r="AG87" s="197">
        <v>0</v>
      </c>
      <c r="AH87" s="197">
        <v>0</v>
      </c>
      <c r="AI87" s="197">
        <v>104.04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118.48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19.97</v>
      </c>
      <c r="E88" s="197">
        <v>0</v>
      </c>
      <c r="F88" s="197">
        <v>0</v>
      </c>
      <c r="G88" s="197">
        <v>41.79</v>
      </c>
      <c r="H88" s="197">
        <v>0</v>
      </c>
      <c r="I88" s="197">
        <v>0</v>
      </c>
      <c r="J88" s="197">
        <v>51.86</v>
      </c>
      <c r="K88" s="197">
        <v>491.69</v>
      </c>
      <c r="L88" s="197">
        <v>9.0399999999999991</v>
      </c>
      <c r="M88" s="197">
        <v>61.2</v>
      </c>
      <c r="N88" s="197">
        <v>49.79</v>
      </c>
      <c r="O88" s="197">
        <v>70.33</v>
      </c>
      <c r="P88" s="197">
        <v>16.78</v>
      </c>
      <c r="Q88" s="197">
        <v>8.43</v>
      </c>
      <c r="R88" s="197">
        <v>17.87</v>
      </c>
      <c r="S88" s="197">
        <v>11.12</v>
      </c>
      <c r="T88" s="197">
        <v>0</v>
      </c>
      <c r="U88" s="197">
        <v>49.48</v>
      </c>
      <c r="V88" s="197">
        <v>6.01</v>
      </c>
      <c r="W88" s="197">
        <v>17.39</v>
      </c>
      <c r="X88" s="197">
        <v>62.18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70</v>
      </c>
      <c r="AF88" s="197">
        <v>0</v>
      </c>
      <c r="AG88" s="197">
        <v>0</v>
      </c>
      <c r="AH88" s="197">
        <v>0</v>
      </c>
      <c r="AI88" s="197">
        <v>104.04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118.48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24</v>
      </c>
      <c r="E89" s="197">
        <v>0</v>
      </c>
      <c r="F89" s="197">
        <v>0</v>
      </c>
      <c r="G89" s="197">
        <v>41.79</v>
      </c>
      <c r="H89" s="197">
        <v>0</v>
      </c>
      <c r="I89" s="197">
        <v>0</v>
      </c>
      <c r="J89" s="197">
        <v>52.8</v>
      </c>
      <c r="K89" s="197">
        <v>491.69</v>
      </c>
      <c r="L89" s="197">
        <v>9.0399999999999991</v>
      </c>
      <c r="M89" s="197">
        <v>61.2</v>
      </c>
      <c r="N89" s="197">
        <v>49.79</v>
      </c>
      <c r="O89" s="197">
        <v>70.33</v>
      </c>
      <c r="P89" s="197">
        <v>16.78</v>
      </c>
      <c r="Q89" s="197">
        <v>8.43</v>
      </c>
      <c r="R89" s="197">
        <v>17.87</v>
      </c>
      <c r="S89" s="197">
        <v>11.12</v>
      </c>
      <c r="T89" s="197">
        <v>0</v>
      </c>
      <c r="U89" s="197">
        <v>49.48</v>
      </c>
      <c r="V89" s="197">
        <v>6.01</v>
      </c>
      <c r="W89" s="197">
        <v>17.39</v>
      </c>
      <c r="X89" s="197">
        <v>62.18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70</v>
      </c>
      <c r="AF89" s="197">
        <v>0</v>
      </c>
      <c r="AG89" s="197">
        <v>0</v>
      </c>
      <c r="AH89" s="197">
        <v>0</v>
      </c>
      <c r="AI89" s="197">
        <v>104.04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118.48</v>
      </c>
      <c r="AQ89" s="197">
        <v>32.32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24</v>
      </c>
      <c r="E90" s="197">
        <v>0</v>
      </c>
      <c r="F90" s="197">
        <v>0</v>
      </c>
      <c r="G90" s="197">
        <v>41.79</v>
      </c>
      <c r="H90" s="197">
        <v>0</v>
      </c>
      <c r="I90" s="197">
        <v>0</v>
      </c>
      <c r="J90" s="197">
        <v>52.78</v>
      </c>
      <c r="K90" s="197">
        <v>491.69</v>
      </c>
      <c r="L90" s="197">
        <v>9.0399999999999991</v>
      </c>
      <c r="M90" s="197">
        <v>61.2</v>
      </c>
      <c r="N90" s="197">
        <v>49.79</v>
      </c>
      <c r="O90" s="197">
        <v>70.33</v>
      </c>
      <c r="P90" s="197">
        <v>16.78</v>
      </c>
      <c r="Q90" s="197">
        <v>8.43</v>
      </c>
      <c r="R90" s="197">
        <v>17.87</v>
      </c>
      <c r="S90" s="197">
        <v>11.12</v>
      </c>
      <c r="T90" s="197">
        <v>0</v>
      </c>
      <c r="U90" s="197">
        <v>49.48</v>
      </c>
      <c r="V90" s="197">
        <v>6.01</v>
      </c>
      <c r="W90" s="197">
        <v>17.39</v>
      </c>
      <c r="X90" s="197">
        <v>62.18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70</v>
      </c>
      <c r="AF90" s="197">
        <v>0</v>
      </c>
      <c r="AG90" s="197">
        <v>0</v>
      </c>
      <c r="AH90" s="197">
        <v>0</v>
      </c>
      <c r="AI90" s="197">
        <v>104.04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118.48</v>
      </c>
      <c r="AQ90" s="197">
        <v>32.32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24</v>
      </c>
      <c r="E91" s="197">
        <v>0</v>
      </c>
      <c r="F91" s="197">
        <v>0</v>
      </c>
      <c r="G91" s="197">
        <v>41.79</v>
      </c>
      <c r="H91" s="197">
        <v>0</v>
      </c>
      <c r="I91" s="197">
        <v>0</v>
      </c>
      <c r="J91" s="197">
        <v>28.5</v>
      </c>
      <c r="K91" s="197">
        <v>491.69</v>
      </c>
      <c r="L91" s="197">
        <v>9.0399999999999991</v>
      </c>
      <c r="M91" s="197">
        <v>61.2</v>
      </c>
      <c r="N91" s="197">
        <v>49.79</v>
      </c>
      <c r="O91" s="197">
        <v>70.33</v>
      </c>
      <c r="P91" s="197">
        <v>16.78</v>
      </c>
      <c r="Q91" s="197">
        <v>8.43</v>
      </c>
      <c r="R91" s="197">
        <v>17.87</v>
      </c>
      <c r="S91" s="197">
        <v>11.12</v>
      </c>
      <c r="T91" s="197">
        <v>0</v>
      </c>
      <c r="U91" s="197">
        <v>49.48</v>
      </c>
      <c r="V91" s="197">
        <v>6.01</v>
      </c>
      <c r="W91" s="197">
        <v>17.39</v>
      </c>
      <c r="X91" s="197">
        <v>62.18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70</v>
      </c>
      <c r="AF91" s="197">
        <v>0</v>
      </c>
      <c r="AG91" s="197">
        <v>0</v>
      </c>
      <c r="AH91" s="197">
        <v>0</v>
      </c>
      <c r="AI91" s="197">
        <v>104.04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118.48</v>
      </c>
      <c r="AQ91" s="197">
        <v>32.32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24</v>
      </c>
      <c r="E92" s="197">
        <v>0</v>
      </c>
      <c r="F92" s="197">
        <v>0</v>
      </c>
      <c r="G92" s="197">
        <v>41.79</v>
      </c>
      <c r="H92" s="197">
        <v>0</v>
      </c>
      <c r="I92" s="197">
        <v>0</v>
      </c>
      <c r="J92" s="197">
        <v>28.29</v>
      </c>
      <c r="K92" s="197">
        <v>491.69</v>
      </c>
      <c r="L92" s="197">
        <v>9.0399999999999991</v>
      </c>
      <c r="M92" s="197">
        <v>61.2</v>
      </c>
      <c r="N92" s="197">
        <v>49.79</v>
      </c>
      <c r="O92" s="197">
        <v>70.33</v>
      </c>
      <c r="P92" s="197">
        <v>16.78</v>
      </c>
      <c r="Q92" s="197">
        <v>8.43</v>
      </c>
      <c r="R92" s="197">
        <v>17.87</v>
      </c>
      <c r="S92" s="197">
        <v>11.12</v>
      </c>
      <c r="T92" s="197">
        <v>0</v>
      </c>
      <c r="U92" s="197">
        <v>49.48</v>
      </c>
      <c r="V92" s="197">
        <v>6.01</v>
      </c>
      <c r="W92" s="197">
        <v>17.39</v>
      </c>
      <c r="X92" s="197">
        <v>62.18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70</v>
      </c>
      <c r="AF92" s="197">
        <v>0</v>
      </c>
      <c r="AG92" s="197">
        <v>0</v>
      </c>
      <c r="AH92" s="197">
        <v>0</v>
      </c>
      <c r="AI92" s="197">
        <v>104.04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118.48</v>
      </c>
      <c r="AQ92" s="197">
        <v>32.32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24</v>
      </c>
      <c r="E93" s="197">
        <v>0</v>
      </c>
      <c r="F93" s="197">
        <v>0</v>
      </c>
      <c r="G93" s="197">
        <v>41.79</v>
      </c>
      <c r="H93" s="197">
        <v>0</v>
      </c>
      <c r="I93" s="197">
        <v>0</v>
      </c>
      <c r="J93" s="197">
        <v>28.27</v>
      </c>
      <c r="K93" s="197">
        <v>491.69</v>
      </c>
      <c r="L93" s="197">
        <v>9.0399999999999991</v>
      </c>
      <c r="M93" s="197">
        <v>61.2</v>
      </c>
      <c r="N93" s="197">
        <v>49.79</v>
      </c>
      <c r="O93" s="197">
        <v>70.33</v>
      </c>
      <c r="P93" s="197">
        <v>16.78</v>
      </c>
      <c r="Q93" s="197">
        <v>8.43</v>
      </c>
      <c r="R93" s="197">
        <v>17.87</v>
      </c>
      <c r="S93" s="197">
        <v>11.12</v>
      </c>
      <c r="T93" s="197">
        <v>0</v>
      </c>
      <c r="U93" s="197">
        <v>49.48</v>
      </c>
      <c r="V93" s="197">
        <v>6.01</v>
      </c>
      <c r="W93" s="197">
        <v>17.39</v>
      </c>
      <c r="X93" s="197">
        <v>62.18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70</v>
      </c>
      <c r="AF93" s="197">
        <v>0</v>
      </c>
      <c r="AG93" s="197">
        <v>0</v>
      </c>
      <c r="AH93" s="197">
        <v>0</v>
      </c>
      <c r="AI93" s="197">
        <v>104.04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118.48</v>
      </c>
      <c r="AQ93" s="197">
        <v>32.32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22.99</v>
      </c>
      <c r="E94" s="197">
        <v>0</v>
      </c>
      <c r="F94" s="197">
        <v>0</v>
      </c>
      <c r="G94" s="197">
        <v>41.79</v>
      </c>
      <c r="H94" s="197">
        <v>0</v>
      </c>
      <c r="I94" s="197">
        <v>0</v>
      </c>
      <c r="J94" s="197">
        <v>27.8</v>
      </c>
      <c r="K94" s="197">
        <v>491.69</v>
      </c>
      <c r="L94" s="197">
        <v>9.0399999999999991</v>
      </c>
      <c r="M94" s="197">
        <v>61.2</v>
      </c>
      <c r="N94" s="197">
        <v>49.79</v>
      </c>
      <c r="O94" s="197">
        <v>70.33</v>
      </c>
      <c r="P94" s="197">
        <v>16.78</v>
      </c>
      <c r="Q94" s="197">
        <v>8.43</v>
      </c>
      <c r="R94" s="197">
        <v>17.87</v>
      </c>
      <c r="S94" s="197">
        <v>11.12</v>
      </c>
      <c r="T94" s="197">
        <v>0</v>
      </c>
      <c r="U94" s="197">
        <v>49.48</v>
      </c>
      <c r="V94" s="197">
        <v>6.01</v>
      </c>
      <c r="W94" s="197">
        <v>17.39</v>
      </c>
      <c r="X94" s="197">
        <v>62.18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70</v>
      </c>
      <c r="AF94" s="197">
        <v>0</v>
      </c>
      <c r="AG94" s="197">
        <v>0</v>
      </c>
      <c r="AH94" s="197">
        <v>0</v>
      </c>
      <c r="AI94" s="197">
        <v>104.04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118.48</v>
      </c>
      <c r="AQ94" s="197">
        <v>32.32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18.96</v>
      </c>
      <c r="E95" s="197">
        <v>0</v>
      </c>
      <c r="F95" s="197">
        <v>0</v>
      </c>
      <c r="G95" s="197">
        <v>41.79</v>
      </c>
      <c r="H95" s="197">
        <v>0</v>
      </c>
      <c r="I95" s="197">
        <v>0</v>
      </c>
      <c r="J95" s="197">
        <v>27.86</v>
      </c>
      <c r="K95" s="197">
        <v>491.69</v>
      </c>
      <c r="L95" s="197">
        <v>9.0399999999999991</v>
      </c>
      <c r="M95" s="197">
        <v>61.2</v>
      </c>
      <c r="N95" s="197">
        <v>49.79</v>
      </c>
      <c r="O95" s="197">
        <v>70.33</v>
      </c>
      <c r="P95" s="197">
        <v>16.78</v>
      </c>
      <c r="Q95" s="197">
        <v>8.43</v>
      </c>
      <c r="R95" s="197">
        <v>17.87</v>
      </c>
      <c r="S95" s="197">
        <v>11.12</v>
      </c>
      <c r="T95" s="197">
        <v>0</v>
      </c>
      <c r="U95" s="197">
        <v>49.48</v>
      </c>
      <c r="V95" s="197">
        <v>6.01</v>
      </c>
      <c r="W95" s="197">
        <v>16.98</v>
      </c>
      <c r="X95" s="197">
        <v>62.18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70</v>
      </c>
      <c r="AF95" s="197">
        <v>0</v>
      </c>
      <c r="AG95" s="197">
        <v>0</v>
      </c>
      <c r="AH95" s="197">
        <v>0</v>
      </c>
      <c r="AI95" s="197">
        <v>104.04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118.48</v>
      </c>
      <c r="AQ95" s="197">
        <v>32.32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16.02</v>
      </c>
      <c r="E96" s="197">
        <v>0</v>
      </c>
      <c r="F96" s="197">
        <v>0</v>
      </c>
      <c r="G96" s="197">
        <v>41.79</v>
      </c>
      <c r="H96" s="197">
        <v>0</v>
      </c>
      <c r="I96" s="197">
        <v>0</v>
      </c>
      <c r="J96" s="197">
        <v>28.27</v>
      </c>
      <c r="K96" s="197">
        <v>491.69</v>
      </c>
      <c r="L96" s="197">
        <v>9.0399999999999991</v>
      </c>
      <c r="M96" s="197">
        <v>61.2</v>
      </c>
      <c r="N96" s="197">
        <v>49.79</v>
      </c>
      <c r="O96" s="197">
        <v>70.33</v>
      </c>
      <c r="P96" s="197">
        <v>16.78</v>
      </c>
      <c r="Q96" s="197">
        <v>8.43</v>
      </c>
      <c r="R96" s="197">
        <v>17.87</v>
      </c>
      <c r="S96" s="197">
        <v>11.12</v>
      </c>
      <c r="T96" s="197">
        <v>0</v>
      </c>
      <c r="U96" s="197">
        <v>49.48</v>
      </c>
      <c r="V96" s="197">
        <v>6.01</v>
      </c>
      <c r="W96" s="197">
        <v>16.98</v>
      </c>
      <c r="X96" s="197">
        <v>62.18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70</v>
      </c>
      <c r="AF96" s="197">
        <v>0</v>
      </c>
      <c r="AG96" s="197">
        <v>0</v>
      </c>
      <c r="AH96" s="197">
        <v>0</v>
      </c>
      <c r="AI96" s="197">
        <v>104.04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118.48</v>
      </c>
      <c r="AQ96" s="197">
        <v>32.32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24</v>
      </c>
      <c r="E97" s="197">
        <v>0</v>
      </c>
      <c r="F97" s="197">
        <v>0</v>
      </c>
      <c r="G97" s="197">
        <v>41.79</v>
      </c>
      <c r="H97" s="197">
        <v>0</v>
      </c>
      <c r="I97" s="197">
        <v>0</v>
      </c>
      <c r="J97" s="197">
        <v>28.36</v>
      </c>
      <c r="K97" s="197">
        <v>491.69</v>
      </c>
      <c r="L97" s="197">
        <v>9.0399999999999991</v>
      </c>
      <c r="M97" s="197">
        <v>61.2</v>
      </c>
      <c r="N97" s="197">
        <v>49.79</v>
      </c>
      <c r="O97" s="197">
        <v>70.33</v>
      </c>
      <c r="P97" s="197">
        <v>18.05</v>
      </c>
      <c r="Q97" s="197">
        <v>8.43</v>
      </c>
      <c r="R97" s="197">
        <v>17.87</v>
      </c>
      <c r="S97" s="197">
        <v>11.12</v>
      </c>
      <c r="T97" s="197">
        <v>0</v>
      </c>
      <c r="U97" s="197">
        <v>49.48</v>
      </c>
      <c r="V97" s="197">
        <v>6.01</v>
      </c>
      <c r="W97" s="197">
        <v>16.98</v>
      </c>
      <c r="X97" s="197">
        <v>62.18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70</v>
      </c>
      <c r="AF97" s="197">
        <v>0</v>
      </c>
      <c r="AG97" s="197">
        <v>0</v>
      </c>
      <c r="AH97" s="197">
        <v>0</v>
      </c>
      <c r="AI97" s="197">
        <v>104.04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118.48</v>
      </c>
      <c r="AQ97" s="197">
        <v>32.32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24</v>
      </c>
      <c r="E98" s="197">
        <v>0</v>
      </c>
      <c r="F98" s="197">
        <v>0</v>
      </c>
      <c r="G98" s="197">
        <v>41.79</v>
      </c>
      <c r="H98" s="197">
        <v>0</v>
      </c>
      <c r="I98" s="197">
        <v>0</v>
      </c>
      <c r="J98" s="197">
        <v>28.53</v>
      </c>
      <c r="K98" s="197">
        <v>491.69</v>
      </c>
      <c r="L98" s="197">
        <v>9.0399999999999991</v>
      </c>
      <c r="M98" s="197">
        <v>61.2</v>
      </c>
      <c r="N98" s="197">
        <v>49.79</v>
      </c>
      <c r="O98" s="197">
        <v>70.33</v>
      </c>
      <c r="P98" s="197">
        <v>18.899999999999999</v>
      </c>
      <c r="Q98" s="197">
        <v>8.43</v>
      </c>
      <c r="R98" s="197">
        <v>17.87</v>
      </c>
      <c r="S98" s="197">
        <v>11.12</v>
      </c>
      <c r="T98" s="197">
        <v>0</v>
      </c>
      <c r="U98" s="197">
        <v>49.48</v>
      </c>
      <c r="V98" s="197">
        <v>6.01</v>
      </c>
      <c r="W98" s="197">
        <v>16.98</v>
      </c>
      <c r="X98" s="197">
        <v>62.18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70</v>
      </c>
      <c r="AF98" s="197">
        <v>0</v>
      </c>
      <c r="AG98" s="197">
        <v>0</v>
      </c>
      <c r="AH98" s="197">
        <v>0</v>
      </c>
      <c r="AI98" s="197">
        <v>104.04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118.48</v>
      </c>
      <c r="AQ98" s="197">
        <v>32.32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0.10594999999999999</v>
      </c>
      <c r="E99">
        <f t="shared" si="0"/>
        <v>0</v>
      </c>
      <c r="F99">
        <f t="shared" si="0"/>
        <v>0</v>
      </c>
      <c r="G99">
        <f t="shared" si="0"/>
        <v>0.22975499999999993</v>
      </c>
      <c r="H99">
        <f t="shared" si="0"/>
        <v>0</v>
      </c>
      <c r="I99">
        <f t="shared" si="0"/>
        <v>0</v>
      </c>
      <c r="J99">
        <f t="shared" si="0"/>
        <v>0.20199999999999999</v>
      </c>
      <c r="K99">
        <f t="shared" si="0"/>
        <v>11.051132500000003</v>
      </c>
      <c r="L99">
        <f t="shared" si="0"/>
        <v>0.14321750000000003</v>
      </c>
      <c r="M99">
        <f t="shared" si="0"/>
        <v>1.4010949999999989</v>
      </c>
      <c r="N99">
        <f t="shared" si="0"/>
        <v>1.1949599999999994</v>
      </c>
      <c r="O99">
        <f t="shared" si="0"/>
        <v>1.6879199999999988</v>
      </c>
      <c r="P99">
        <f t="shared" si="0"/>
        <v>0.4481175</v>
      </c>
      <c r="Q99">
        <f t="shared" si="0"/>
        <v>0.15524999999999992</v>
      </c>
      <c r="R99">
        <f t="shared" si="0"/>
        <v>0.42887999999999898</v>
      </c>
      <c r="S99">
        <f t="shared" si="0"/>
        <v>0.19615250000000006</v>
      </c>
      <c r="T99">
        <f t="shared" si="0"/>
        <v>0</v>
      </c>
      <c r="U99">
        <f t="shared" si="0"/>
        <v>1.1900724999999983</v>
      </c>
      <c r="V99">
        <f t="shared" si="0"/>
        <v>0.14423999999999984</v>
      </c>
      <c r="W99">
        <f t="shared" si="0"/>
        <v>0.42245750000000065</v>
      </c>
      <c r="X99">
        <f t="shared" si="0"/>
        <v>1.492320000000001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1.7750825000000003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2.2063974999999996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2.549919999999998</v>
      </c>
      <c r="AQ99">
        <f t="shared" ref="AQ99:AT99" si="1">SUM(AQ3:AQ98)/4000</f>
        <v>0.77568000000000092</v>
      </c>
      <c r="AR99">
        <f t="shared" si="1"/>
        <v>0.50019999999999998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158.38</v>
      </c>
      <c r="L3" s="197">
        <v>62.6</v>
      </c>
      <c r="M3" s="197">
        <v>0</v>
      </c>
      <c r="N3" s="197">
        <v>28.79</v>
      </c>
      <c r="O3" s="197">
        <v>48.35</v>
      </c>
      <c r="P3" s="197">
        <v>48.87</v>
      </c>
      <c r="Q3" s="197">
        <v>4.87</v>
      </c>
      <c r="R3" s="197">
        <v>10.34</v>
      </c>
      <c r="S3" s="197">
        <v>6.43</v>
      </c>
      <c r="T3" s="197">
        <v>0</v>
      </c>
      <c r="U3" s="197">
        <v>232.58</v>
      </c>
      <c r="V3" s="197">
        <v>3.48</v>
      </c>
      <c r="W3" s="197">
        <v>9.84</v>
      </c>
      <c r="X3" s="197">
        <v>35.96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53.28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57.91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158.38</v>
      </c>
      <c r="L4" s="197">
        <v>62.6</v>
      </c>
      <c r="M4" s="197">
        <v>0</v>
      </c>
      <c r="N4" s="197">
        <v>28.79</v>
      </c>
      <c r="O4" s="197">
        <v>48.35</v>
      </c>
      <c r="P4" s="197">
        <v>48.87</v>
      </c>
      <c r="Q4" s="197">
        <v>4.87</v>
      </c>
      <c r="R4" s="197">
        <v>10.34</v>
      </c>
      <c r="S4" s="197">
        <v>6.43</v>
      </c>
      <c r="T4" s="197">
        <v>0</v>
      </c>
      <c r="U4" s="197">
        <v>232.59</v>
      </c>
      <c r="V4" s="197">
        <v>3.48</v>
      </c>
      <c r="W4" s="197">
        <v>10.65</v>
      </c>
      <c r="X4" s="197">
        <v>35.96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53.28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57.91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158.38</v>
      </c>
      <c r="L5" s="197">
        <v>62.6</v>
      </c>
      <c r="M5" s="197">
        <v>0</v>
      </c>
      <c r="N5" s="197">
        <v>28.79</v>
      </c>
      <c r="O5" s="197">
        <v>48.35</v>
      </c>
      <c r="P5" s="197">
        <v>48.87</v>
      </c>
      <c r="Q5" s="197">
        <v>4.87</v>
      </c>
      <c r="R5" s="197">
        <v>10.34</v>
      </c>
      <c r="S5" s="197">
        <v>6.43</v>
      </c>
      <c r="T5" s="197">
        <v>0</v>
      </c>
      <c r="U5" s="197">
        <v>232.59</v>
      </c>
      <c r="V5" s="197">
        <v>3.48</v>
      </c>
      <c r="W5" s="197">
        <v>10.36</v>
      </c>
      <c r="X5" s="197">
        <v>35.96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53.28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57.91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158.38</v>
      </c>
      <c r="L6" s="197">
        <v>62.6</v>
      </c>
      <c r="M6" s="197">
        <v>0</v>
      </c>
      <c r="N6" s="197">
        <v>28.79</v>
      </c>
      <c r="O6" s="197">
        <v>48.35</v>
      </c>
      <c r="P6" s="197">
        <v>48.87</v>
      </c>
      <c r="Q6" s="197">
        <v>4.87</v>
      </c>
      <c r="R6" s="197">
        <v>10.34</v>
      </c>
      <c r="S6" s="197">
        <v>6.43</v>
      </c>
      <c r="T6" s="197">
        <v>0</v>
      </c>
      <c r="U6" s="197">
        <v>232.59</v>
      </c>
      <c r="V6" s="197">
        <v>3.48</v>
      </c>
      <c r="W6" s="197">
        <v>10.36</v>
      </c>
      <c r="X6" s="197">
        <v>35.96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53.28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57.91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158.38</v>
      </c>
      <c r="L7" s="197">
        <v>62.6</v>
      </c>
      <c r="M7" s="197">
        <v>0</v>
      </c>
      <c r="N7" s="197">
        <v>28.79</v>
      </c>
      <c r="O7" s="197">
        <v>48.35</v>
      </c>
      <c r="P7" s="197">
        <v>48.87</v>
      </c>
      <c r="Q7" s="197">
        <v>4.87</v>
      </c>
      <c r="R7" s="197">
        <v>10.34</v>
      </c>
      <c r="S7" s="197">
        <v>6.43</v>
      </c>
      <c r="T7" s="197">
        <v>0</v>
      </c>
      <c r="U7" s="197">
        <v>232.59</v>
      </c>
      <c r="V7" s="197">
        <v>3.48</v>
      </c>
      <c r="W7" s="197">
        <v>10.36</v>
      </c>
      <c r="X7" s="197">
        <v>35.96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57.91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158.38</v>
      </c>
      <c r="L8" s="197">
        <v>62.6</v>
      </c>
      <c r="M8" s="197">
        <v>0</v>
      </c>
      <c r="N8" s="197">
        <v>28.79</v>
      </c>
      <c r="O8" s="197">
        <v>48.35</v>
      </c>
      <c r="P8" s="197">
        <v>48.87</v>
      </c>
      <c r="Q8" s="197">
        <v>4.87</v>
      </c>
      <c r="R8" s="197">
        <v>10.34</v>
      </c>
      <c r="S8" s="197">
        <v>6.43</v>
      </c>
      <c r="T8" s="197">
        <v>0</v>
      </c>
      <c r="U8" s="197">
        <v>232.59</v>
      </c>
      <c r="V8" s="197">
        <v>3.48</v>
      </c>
      <c r="W8" s="197">
        <v>10.36</v>
      </c>
      <c r="X8" s="197">
        <v>35.96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57.91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158.38</v>
      </c>
      <c r="L9" s="197">
        <v>63.15</v>
      </c>
      <c r="M9" s="197">
        <v>0</v>
      </c>
      <c r="N9" s="197">
        <v>28.79</v>
      </c>
      <c r="O9" s="197">
        <v>48.35</v>
      </c>
      <c r="P9" s="197">
        <v>48.87</v>
      </c>
      <c r="Q9" s="197">
        <v>4.93</v>
      </c>
      <c r="R9" s="197">
        <v>10.34</v>
      </c>
      <c r="S9" s="197">
        <v>6.64</v>
      </c>
      <c r="T9" s="197">
        <v>0</v>
      </c>
      <c r="U9" s="197">
        <v>232.59</v>
      </c>
      <c r="V9" s="197">
        <v>3.48</v>
      </c>
      <c r="W9" s="197">
        <v>10.36</v>
      </c>
      <c r="X9" s="197">
        <v>35.96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57.91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158.38</v>
      </c>
      <c r="L10" s="197">
        <v>62.6</v>
      </c>
      <c r="M10" s="197">
        <v>0</v>
      </c>
      <c r="N10" s="197">
        <v>28.79</v>
      </c>
      <c r="O10" s="197">
        <v>48.35</v>
      </c>
      <c r="P10" s="197">
        <v>48.87</v>
      </c>
      <c r="Q10" s="197">
        <v>4.88</v>
      </c>
      <c r="R10" s="197">
        <v>10.34</v>
      </c>
      <c r="S10" s="197">
        <v>6.43</v>
      </c>
      <c r="T10" s="197">
        <v>0</v>
      </c>
      <c r="U10" s="197">
        <v>232.59</v>
      </c>
      <c r="V10" s="197">
        <v>3.48</v>
      </c>
      <c r="W10" s="197">
        <v>10.36</v>
      </c>
      <c r="X10" s="197">
        <v>35.96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57.91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84.15</v>
      </c>
      <c r="L11" s="197">
        <v>20.149999999999999</v>
      </c>
      <c r="M11" s="197">
        <v>0</v>
      </c>
      <c r="N11" s="197">
        <v>28.79</v>
      </c>
      <c r="O11" s="197">
        <v>48.35</v>
      </c>
      <c r="P11" s="197">
        <v>48.87</v>
      </c>
      <c r="Q11" s="197">
        <v>1.92</v>
      </c>
      <c r="R11" s="197">
        <v>10.34</v>
      </c>
      <c r="S11" s="197">
        <v>2.88</v>
      </c>
      <c r="T11" s="197">
        <v>0</v>
      </c>
      <c r="U11" s="197">
        <v>232.59</v>
      </c>
      <c r="V11" s="197">
        <v>3.48</v>
      </c>
      <c r="W11" s="197">
        <v>10.36</v>
      </c>
      <c r="X11" s="197">
        <v>35.96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57.91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81.569999999999993</v>
      </c>
      <c r="L12" s="197">
        <v>20.149999999999999</v>
      </c>
      <c r="M12" s="197">
        <v>0</v>
      </c>
      <c r="N12" s="197">
        <v>28.79</v>
      </c>
      <c r="O12" s="197">
        <v>48.35</v>
      </c>
      <c r="P12" s="197">
        <v>48.87</v>
      </c>
      <c r="Q12" s="197">
        <v>1.92</v>
      </c>
      <c r="R12" s="197">
        <v>10.34</v>
      </c>
      <c r="S12" s="197">
        <v>2.88</v>
      </c>
      <c r="T12" s="197">
        <v>0</v>
      </c>
      <c r="U12" s="197">
        <v>232.59</v>
      </c>
      <c r="V12" s="197">
        <v>3.48</v>
      </c>
      <c r="W12" s="197">
        <v>10.36</v>
      </c>
      <c r="X12" s="197">
        <v>35.96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57.91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81.569999999999993</v>
      </c>
      <c r="L13" s="197">
        <v>20.149999999999999</v>
      </c>
      <c r="M13" s="197">
        <v>0</v>
      </c>
      <c r="N13" s="197">
        <v>28.79</v>
      </c>
      <c r="O13" s="197">
        <v>48.35</v>
      </c>
      <c r="P13" s="197">
        <v>48.87</v>
      </c>
      <c r="Q13" s="197">
        <v>2.9</v>
      </c>
      <c r="R13" s="197">
        <v>10.34</v>
      </c>
      <c r="S13" s="197">
        <v>3.17</v>
      </c>
      <c r="T13" s="197">
        <v>0</v>
      </c>
      <c r="U13" s="197">
        <v>232.59</v>
      </c>
      <c r="V13" s="197">
        <v>3.48</v>
      </c>
      <c r="W13" s="197">
        <v>10.36</v>
      </c>
      <c r="X13" s="197">
        <v>35.96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57.91</v>
      </c>
      <c r="AQ13" s="197">
        <v>18.7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81.569999999999993</v>
      </c>
      <c r="L14" s="197">
        <v>20.149999999999999</v>
      </c>
      <c r="M14" s="197">
        <v>0</v>
      </c>
      <c r="N14" s="197">
        <v>28.79</v>
      </c>
      <c r="O14" s="197">
        <v>48.35</v>
      </c>
      <c r="P14" s="197">
        <v>48.87</v>
      </c>
      <c r="Q14" s="197">
        <v>2.9</v>
      </c>
      <c r="R14" s="197">
        <v>10.34</v>
      </c>
      <c r="S14" s="197">
        <v>3.17</v>
      </c>
      <c r="T14" s="197">
        <v>0</v>
      </c>
      <c r="U14" s="197">
        <v>232.59</v>
      </c>
      <c r="V14" s="197">
        <v>3.48</v>
      </c>
      <c r="W14" s="197">
        <v>10.36</v>
      </c>
      <c r="X14" s="197">
        <v>35.96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57.91</v>
      </c>
      <c r="AQ14" s="197">
        <v>18.7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138.38999999999999</v>
      </c>
      <c r="L15" s="197">
        <v>20.149999999999999</v>
      </c>
      <c r="M15" s="197">
        <v>0</v>
      </c>
      <c r="N15" s="197">
        <v>28.79</v>
      </c>
      <c r="O15" s="197">
        <v>48.35</v>
      </c>
      <c r="P15" s="197">
        <v>48.87</v>
      </c>
      <c r="Q15" s="197">
        <v>2.9</v>
      </c>
      <c r="R15" s="197">
        <v>10.34</v>
      </c>
      <c r="S15" s="197">
        <v>3.17</v>
      </c>
      <c r="T15" s="197">
        <v>0</v>
      </c>
      <c r="U15" s="197">
        <v>232.59</v>
      </c>
      <c r="V15" s="197">
        <v>3.48</v>
      </c>
      <c r="W15" s="197">
        <v>10.36</v>
      </c>
      <c r="X15" s="197">
        <v>35.96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57.91</v>
      </c>
      <c r="AQ15" s="197">
        <v>18.7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133.44999999999999</v>
      </c>
      <c r="L16" s="197">
        <v>20.149999999999999</v>
      </c>
      <c r="M16" s="197">
        <v>0</v>
      </c>
      <c r="N16" s="197">
        <v>28.79</v>
      </c>
      <c r="O16" s="197">
        <v>48.35</v>
      </c>
      <c r="P16" s="197">
        <v>48.87</v>
      </c>
      <c r="Q16" s="197">
        <v>2.9</v>
      </c>
      <c r="R16" s="197">
        <v>10.34</v>
      </c>
      <c r="S16" s="197">
        <v>3.17</v>
      </c>
      <c r="T16" s="197">
        <v>0</v>
      </c>
      <c r="U16" s="197">
        <v>232.59</v>
      </c>
      <c r="V16" s="197">
        <v>3.48</v>
      </c>
      <c r="W16" s="197">
        <v>10.36</v>
      </c>
      <c r="X16" s="197">
        <v>35.96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57.91</v>
      </c>
      <c r="AQ16" s="197">
        <v>18.7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128.5</v>
      </c>
      <c r="L17" s="197">
        <v>20.37</v>
      </c>
      <c r="M17" s="197">
        <v>0</v>
      </c>
      <c r="N17" s="197">
        <v>28.79</v>
      </c>
      <c r="O17" s="197">
        <v>48.35</v>
      </c>
      <c r="P17" s="197">
        <v>48.87</v>
      </c>
      <c r="Q17" s="197">
        <v>2.9</v>
      </c>
      <c r="R17" s="197">
        <v>10.34</v>
      </c>
      <c r="S17" s="197">
        <v>3.17</v>
      </c>
      <c r="T17" s="197">
        <v>0</v>
      </c>
      <c r="U17" s="197">
        <v>232.59</v>
      </c>
      <c r="V17" s="197">
        <v>3.48</v>
      </c>
      <c r="W17" s="197">
        <v>10.36</v>
      </c>
      <c r="X17" s="197">
        <v>35.96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57.91</v>
      </c>
      <c r="AQ17" s="197">
        <v>18.7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128.5</v>
      </c>
      <c r="L18" s="197">
        <v>20.37</v>
      </c>
      <c r="M18" s="197">
        <v>0</v>
      </c>
      <c r="N18" s="197">
        <v>28.79</v>
      </c>
      <c r="O18" s="197">
        <v>48.35</v>
      </c>
      <c r="P18" s="197">
        <v>48.87</v>
      </c>
      <c r="Q18" s="197">
        <v>2.9</v>
      </c>
      <c r="R18" s="197">
        <v>10.34</v>
      </c>
      <c r="S18" s="197">
        <v>3.17</v>
      </c>
      <c r="T18" s="197">
        <v>0</v>
      </c>
      <c r="U18" s="197">
        <v>232.59</v>
      </c>
      <c r="V18" s="197">
        <v>3.48</v>
      </c>
      <c r="W18" s="197">
        <v>10.36</v>
      </c>
      <c r="X18" s="197">
        <v>35.96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57.91</v>
      </c>
      <c r="AQ18" s="197">
        <v>18.7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123.56</v>
      </c>
      <c r="L19" s="197">
        <v>20.37</v>
      </c>
      <c r="M19" s="197">
        <v>0</v>
      </c>
      <c r="N19" s="197">
        <v>28.79</v>
      </c>
      <c r="O19" s="197">
        <v>48.35</v>
      </c>
      <c r="P19" s="197">
        <v>48.87</v>
      </c>
      <c r="Q19" s="197">
        <v>2.9</v>
      </c>
      <c r="R19" s="197">
        <v>10.34</v>
      </c>
      <c r="S19" s="197">
        <v>3.17</v>
      </c>
      <c r="T19" s="197">
        <v>0</v>
      </c>
      <c r="U19" s="197">
        <v>232.59</v>
      </c>
      <c r="V19" s="197">
        <v>3.48</v>
      </c>
      <c r="W19" s="197">
        <v>10.36</v>
      </c>
      <c r="X19" s="197">
        <v>35.96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57.91</v>
      </c>
      <c r="AQ19" s="197">
        <v>18.7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113.83</v>
      </c>
      <c r="L20" s="197">
        <v>20.37</v>
      </c>
      <c r="M20" s="197">
        <v>0</v>
      </c>
      <c r="N20" s="197">
        <v>28.79</v>
      </c>
      <c r="O20" s="197">
        <v>48.35</v>
      </c>
      <c r="P20" s="197">
        <v>48.87</v>
      </c>
      <c r="Q20" s="197">
        <v>2.9</v>
      </c>
      <c r="R20" s="197">
        <v>10.34</v>
      </c>
      <c r="S20" s="197">
        <v>3.17</v>
      </c>
      <c r="T20" s="197">
        <v>0</v>
      </c>
      <c r="U20" s="197">
        <v>232.59</v>
      </c>
      <c r="V20" s="197">
        <v>3.48</v>
      </c>
      <c r="W20" s="197">
        <v>10.36</v>
      </c>
      <c r="X20" s="197">
        <v>35.96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57.91</v>
      </c>
      <c r="AQ20" s="197">
        <v>18.7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113.83</v>
      </c>
      <c r="L21" s="197">
        <v>20.149999999999999</v>
      </c>
      <c r="M21" s="197">
        <v>0</v>
      </c>
      <c r="N21" s="197">
        <v>28.79</v>
      </c>
      <c r="O21" s="197">
        <v>48.35</v>
      </c>
      <c r="P21" s="197">
        <v>48.87</v>
      </c>
      <c r="Q21" s="197">
        <v>2.9</v>
      </c>
      <c r="R21" s="197">
        <v>10.34</v>
      </c>
      <c r="S21" s="197">
        <v>3.17</v>
      </c>
      <c r="T21" s="197">
        <v>0</v>
      </c>
      <c r="U21" s="197">
        <v>232.59</v>
      </c>
      <c r="V21" s="197">
        <v>3.48</v>
      </c>
      <c r="W21" s="197">
        <v>10.130000000000001</v>
      </c>
      <c r="X21" s="197">
        <v>35.96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57.91</v>
      </c>
      <c r="AQ21" s="197">
        <v>18.7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113.83</v>
      </c>
      <c r="L22" s="197">
        <v>20.149999999999999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2.9</v>
      </c>
      <c r="R22" s="197">
        <v>10.34</v>
      </c>
      <c r="S22" s="197">
        <v>3.17</v>
      </c>
      <c r="T22" s="197">
        <v>0</v>
      </c>
      <c r="U22" s="197">
        <v>232.59</v>
      </c>
      <c r="V22" s="197">
        <v>3.48</v>
      </c>
      <c r="W22" s="197">
        <v>10.130000000000001</v>
      </c>
      <c r="X22" s="197">
        <v>35.96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57.91</v>
      </c>
      <c r="AQ22" s="197">
        <v>18.7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118.62</v>
      </c>
      <c r="L23" s="197">
        <v>20.149999999999999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2.88</v>
      </c>
      <c r="R23" s="197">
        <v>10.34</v>
      </c>
      <c r="S23" s="197">
        <v>3</v>
      </c>
      <c r="T23" s="197">
        <v>0</v>
      </c>
      <c r="U23" s="197">
        <v>232.59</v>
      </c>
      <c r="V23" s="197">
        <v>3.48</v>
      </c>
      <c r="W23" s="197">
        <v>10.130000000000001</v>
      </c>
      <c r="X23" s="197">
        <v>35.96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57.91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156.55000000000001</v>
      </c>
      <c r="L24" s="197">
        <v>59.61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5.08</v>
      </c>
      <c r="R24" s="197">
        <v>10.34</v>
      </c>
      <c r="S24" s="197">
        <v>6.43</v>
      </c>
      <c r="T24" s="197">
        <v>0</v>
      </c>
      <c r="U24" s="197">
        <v>232.59</v>
      </c>
      <c r="V24" s="197">
        <v>3.48</v>
      </c>
      <c r="W24" s="197">
        <v>10.130000000000001</v>
      </c>
      <c r="X24" s="197">
        <v>35.96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57.91</v>
      </c>
      <c r="AQ24" s="197">
        <v>18.7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156.56</v>
      </c>
      <c r="L25" s="197">
        <v>62.6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4.88</v>
      </c>
      <c r="R25" s="197">
        <v>10.34</v>
      </c>
      <c r="S25" s="197">
        <v>6.43</v>
      </c>
      <c r="T25" s="197">
        <v>0</v>
      </c>
      <c r="U25" s="197">
        <v>233.33</v>
      </c>
      <c r="V25" s="197">
        <v>3.48</v>
      </c>
      <c r="W25" s="197">
        <v>10.130000000000001</v>
      </c>
      <c r="X25" s="197">
        <v>35.96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57.91</v>
      </c>
      <c r="AQ25" s="197">
        <v>18.7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156.56</v>
      </c>
      <c r="L26" s="197">
        <v>62.6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4.88</v>
      </c>
      <c r="R26" s="197">
        <v>10.34</v>
      </c>
      <c r="S26" s="197">
        <v>6.43</v>
      </c>
      <c r="T26" s="197">
        <v>0</v>
      </c>
      <c r="U26" s="197">
        <v>233.33</v>
      </c>
      <c r="V26" s="197">
        <v>3.48</v>
      </c>
      <c r="W26" s="197">
        <v>10.130000000000001</v>
      </c>
      <c r="X26" s="197">
        <v>35.96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57.91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141.79</v>
      </c>
      <c r="L27" s="197">
        <v>62.6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4.88</v>
      </c>
      <c r="R27" s="197">
        <v>10.34</v>
      </c>
      <c r="S27" s="197">
        <v>6.43</v>
      </c>
      <c r="T27" s="197">
        <v>0</v>
      </c>
      <c r="U27" s="197">
        <v>233.33</v>
      </c>
      <c r="V27" s="197">
        <v>3.48</v>
      </c>
      <c r="W27" s="197">
        <v>10.130000000000001</v>
      </c>
      <c r="X27" s="197">
        <v>35.96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45.93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57.91</v>
      </c>
      <c r="AQ27" s="197">
        <v>18.7</v>
      </c>
      <c r="AR27" s="197">
        <v>1.33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158.38</v>
      </c>
      <c r="L28" s="197">
        <v>62.6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4.88</v>
      </c>
      <c r="R28" s="197">
        <v>10.34</v>
      </c>
      <c r="S28" s="197">
        <v>6.43</v>
      </c>
      <c r="T28" s="197">
        <v>0</v>
      </c>
      <c r="U28" s="197">
        <v>233.33</v>
      </c>
      <c r="V28" s="197">
        <v>3.48</v>
      </c>
      <c r="W28" s="197">
        <v>10.130000000000001</v>
      </c>
      <c r="X28" s="197">
        <v>35.96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45.93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57.91</v>
      </c>
      <c r="AQ28" s="197">
        <v>18.7</v>
      </c>
      <c r="AR28" s="197">
        <v>3.12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158.38</v>
      </c>
      <c r="L29" s="197">
        <v>62.6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4.88</v>
      </c>
      <c r="R29" s="197">
        <v>10.34</v>
      </c>
      <c r="S29" s="197">
        <v>6.43</v>
      </c>
      <c r="T29" s="197">
        <v>0</v>
      </c>
      <c r="U29" s="197">
        <v>233.33</v>
      </c>
      <c r="V29" s="197">
        <v>3.48</v>
      </c>
      <c r="W29" s="197">
        <v>10.130000000000001</v>
      </c>
      <c r="X29" s="197">
        <v>35.96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45.93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57.91</v>
      </c>
      <c r="AQ29" s="197">
        <v>18.7</v>
      </c>
      <c r="AR29" s="197">
        <v>6.24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158.38</v>
      </c>
      <c r="L30" s="197">
        <v>62.6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4.88</v>
      </c>
      <c r="R30" s="197">
        <v>10.34</v>
      </c>
      <c r="S30" s="197">
        <v>6.43</v>
      </c>
      <c r="T30" s="197">
        <v>0</v>
      </c>
      <c r="U30" s="197">
        <v>233.33</v>
      </c>
      <c r="V30" s="197">
        <v>3.48</v>
      </c>
      <c r="W30" s="197">
        <v>10.130000000000001</v>
      </c>
      <c r="X30" s="197">
        <v>35.96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45.93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57.91</v>
      </c>
      <c r="AQ30" s="197">
        <v>18.7</v>
      </c>
      <c r="AR30" s="197">
        <v>15.32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158.38</v>
      </c>
      <c r="L31" s="197">
        <v>62.6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4.88</v>
      </c>
      <c r="R31" s="197">
        <v>10.34</v>
      </c>
      <c r="S31" s="197">
        <v>6.43</v>
      </c>
      <c r="T31" s="197">
        <v>0</v>
      </c>
      <c r="U31" s="197">
        <v>233.33</v>
      </c>
      <c r="V31" s="197">
        <v>3.48</v>
      </c>
      <c r="W31" s="197">
        <v>10.130000000000001</v>
      </c>
      <c r="X31" s="197">
        <v>35.96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45.93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57.91</v>
      </c>
      <c r="AQ31" s="197">
        <v>18.7</v>
      </c>
      <c r="AR31" s="197">
        <v>23.52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158.38</v>
      </c>
      <c r="L32" s="197">
        <v>62.6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4.88</v>
      </c>
      <c r="R32" s="197">
        <v>10.34</v>
      </c>
      <c r="S32" s="197">
        <v>6.43</v>
      </c>
      <c r="T32" s="197">
        <v>0</v>
      </c>
      <c r="U32" s="197">
        <v>233.33</v>
      </c>
      <c r="V32" s="197">
        <v>3.48</v>
      </c>
      <c r="W32" s="197">
        <v>10.130000000000001</v>
      </c>
      <c r="X32" s="197">
        <v>35.96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45.93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57.91</v>
      </c>
      <c r="AQ32" s="197">
        <v>18.7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158.38</v>
      </c>
      <c r="L33" s="197">
        <v>62.6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4.88</v>
      </c>
      <c r="R33" s="197">
        <v>10.34</v>
      </c>
      <c r="S33" s="197">
        <v>6.43</v>
      </c>
      <c r="T33" s="197">
        <v>0</v>
      </c>
      <c r="U33" s="197">
        <v>233.33</v>
      </c>
      <c r="V33" s="197">
        <v>3.48</v>
      </c>
      <c r="W33" s="197">
        <v>10.130000000000001</v>
      </c>
      <c r="X33" s="197">
        <v>35.96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45.93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57.91</v>
      </c>
      <c r="AQ33" s="197">
        <v>18.7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158.38</v>
      </c>
      <c r="L34" s="197">
        <v>62.6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5.08</v>
      </c>
      <c r="R34" s="197">
        <v>10.34</v>
      </c>
      <c r="S34" s="197">
        <v>6.43</v>
      </c>
      <c r="T34" s="197">
        <v>0</v>
      </c>
      <c r="U34" s="197">
        <v>233.33</v>
      </c>
      <c r="V34" s="197">
        <v>3.48</v>
      </c>
      <c r="W34" s="197">
        <v>10.130000000000001</v>
      </c>
      <c r="X34" s="197">
        <v>35.96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57.91</v>
      </c>
      <c r="AQ34" s="197">
        <v>18.7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81.58</v>
      </c>
      <c r="L35" s="197">
        <v>20.149999999999999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2.81</v>
      </c>
      <c r="R35" s="197">
        <v>10.34</v>
      </c>
      <c r="S35" s="197">
        <v>3.28</v>
      </c>
      <c r="T35" s="197">
        <v>0</v>
      </c>
      <c r="U35" s="197">
        <v>233.33</v>
      </c>
      <c r="V35" s="197">
        <v>3.48</v>
      </c>
      <c r="W35" s="197">
        <v>10.130000000000001</v>
      </c>
      <c r="X35" s="197">
        <v>35.96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57.91</v>
      </c>
      <c r="AQ35" s="197">
        <v>18.7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81.569999999999993</v>
      </c>
      <c r="L36" s="197">
        <v>20.149999999999999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2.81</v>
      </c>
      <c r="R36" s="197">
        <v>10.34</v>
      </c>
      <c r="S36" s="197">
        <v>3.28</v>
      </c>
      <c r="T36" s="197">
        <v>0</v>
      </c>
      <c r="U36" s="197">
        <v>233.33</v>
      </c>
      <c r="V36" s="197">
        <v>3.48</v>
      </c>
      <c r="W36" s="197">
        <v>10.130000000000001</v>
      </c>
      <c r="X36" s="197">
        <v>35.96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57.91</v>
      </c>
      <c r="AQ36" s="197">
        <v>18.7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81.569999999999993</v>
      </c>
      <c r="L37" s="197">
        <v>20.149999999999999</v>
      </c>
      <c r="M37" s="197">
        <v>0</v>
      </c>
      <c r="N37" s="197">
        <v>28.79</v>
      </c>
      <c r="O37" s="197">
        <v>48.35</v>
      </c>
      <c r="P37" s="197">
        <v>48.87</v>
      </c>
      <c r="Q37" s="197">
        <v>2.88</v>
      </c>
      <c r="R37" s="197">
        <v>10.34</v>
      </c>
      <c r="S37" s="197">
        <v>3.38</v>
      </c>
      <c r="T37" s="197">
        <v>0</v>
      </c>
      <c r="U37" s="197">
        <v>233.68</v>
      </c>
      <c r="V37" s="197">
        <v>3.48</v>
      </c>
      <c r="W37" s="197">
        <v>10.130000000000001</v>
      </c>
      <c r="X37" s="197">
        <v>35.96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57.91</v>
      </c>
      <c r="AQ37" s="197">
        <v>18.7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81.58</v>
      </c>
      <c r="L38" s="197">
        <v>20.149999999999999</v>
      </c>
      <c r="M38" s="197">
        <v>0</v>
      </c>
      <c r="N38" s="197">
        <v>28.79</v>
      </c>
      <c r="O38" s="197">
        <v>48.35</v>
      </c>
      <c r="P38" s="197">
        <v>48.87</v>
      </c>
      <c r="Q38" s="197">
        <v>2.88</v>
      </c>
      <c r="R38" s="197">
        <v>10.34</v>
      </c>
      <c r="S38" s="197">
        <v>3.38</v>
      </c>
      <c r="T38" s="197">
        <v>0</v>
      </c>
      <c r="U38" s="197">
        <v>233.7</v>
      </c>
      <c r="V38" s="197">
        <v>3.48</v>
      </c>
      <c r="W38" s="197">
        <v>10.130000000000001</v>
      </c>
      <c r="X38" s="197">
        <v>35.96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57.91</v>
      </c>
      <c r="AQ38" s="197">
        <v>18.7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81.58</v>
      </c>
      <c r="L39" s="197">
        <v>20.149999999999999</v>
      </c>
      <c r="M39" s="197">
        <v>0</v>
      </c>
      <c r="N39" s="197">
        <v>28.79</v>
      </c>
      <c r="O39" s="197">
        <v>48.35</v>
      </c>
      <c r="P39" s="197">
        <v>48.87</v>
      </c>
      <c r="Q39" s="197">
        <v>2.88</v>
      </c>
      <c r="R39" s="197">
        <v>10.34</v>
      </c>
      <c r="S39" s="197">
        <v>3.36</v>
      </c>
      <c r="T39" s="197">
        <v>0</v>
      </c>
      <c r="U39" s="197">
        <v>233.7</v>
      </c>
      <c r="V39" s="197">
        <v>3.48</v>
      </c>
      <c r="W39" s="197">
        <v>10.130000000000001</v>
      </c>
      <c r="X39" s="197">
        <v>35.96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57.91</v>
      </c>
      <c r="AQ39" s="197">
        <v>18.7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81.569999999999993</v>
      </c>
      <c r="L40" s="197">
        <v>20.149999999999999</v>
      </c>
      <c r="M40" s="197">
        <v>0</v>
      </c>
      <c r="N40" s="197">
        <v>28.79</v>
      </c>
      <c r="O40" s="197">
        <v>48.35</v>
      </c>
      <c r="P40" s="197">
        <v>48.87</v>
      </c>
      <c r="Q40" s="197">
        <v>2.88</v>
      </c>
      <c r="R40" s="197">
        <v>10.34</v>
      </c>
      <c r="S40" s="197">
        <v>3.36</v>
      </c>
      <c r="T40" s="197">
        <v>0</v>
      </c>
      <c r="U40" s="197">
        <v>233.7</v>
      </c>
      <c r="V40" s="197">
        <v>3.48</v>
      </c>
      <c r="W40" s="197">
        <v>10.130000000000001</v>
      </c>
      <c r="X40" s="197">
        <v>35.96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57.91</v>
      </c>
      <c r="AQ40" s="197">
        <v>18.7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81.569999999999993</v>
      </c>
      <c r="L41" s="197">
        <v>20.149999999999999</v>
      </c>
      <c r="M41" s="197">
        <v>0</v>
      </c>
      <c r="N41" s="197">
        <v>28.79</v>
      </c>
      <c r="O41" s="197">
        <v>48.35</v>
      </c>
      <c r="P41" s="197">
        <v>48.87</v>
      </c>
      <c r="Q41" s="197">
        <v>2.88</v>
      </c>
      <c r="R41" s="197">
        <v>10.34</v>
      </c>
      <c r="S41" s="197">
        <v>3.36</v>
      </c>
      <c r="T41" s="197">
        <v>0</v>
      </c>
      <c r="U41" s="197">
        <v>233.7</v>
      </c>
      <c r="V41" s="197">
        <v>3.48</v>
      </c>
      <c r="W41" s="197">
        <v>10.130000000000001</v>
      </c>
      <c r="X41" s="197">
        <v>35.96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57.91</v>
      </c>
      <c r="AQ41" s="197">
        <v>18.7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81.569999999999993</v>
      </c>
      <c r="L42" s="197">
        <v>20.149999999999999</v>
      </c>
      <c r="M42" s="197">
        <v>0</v>
      </c>
      <c r="N42" s="197">
        <v>28.79</v>
      </c>
      <c r="O42" s="197">
        <v>48.35</v>
      </c>
      <c r="P42" s="197">
        <v>48.87</v>
      </c>
      <c r="Q42" s="197">
        <v>2.88</v>
      </c>
      <c r="R42" s="197">
        <v>10.34</v>
      </c>
      <c r="S42" s="197">
        <v>3.36</v>
      </c>
      <c r="T42" s="197">
        <v>0</v>
      </c>
      <c r="U42" s="197">
        <v>233.7</v>
      </c>
      <c r="V42" s="197">
        <v>3.48</v>
      </c>
      <c r="W42" s="197">
        <v>10.130000000000001</v>
      </c>
      <c r="X42" s="197">
        <v>35.96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57.91</v>
      </c>
      <c r="AQ42" s="197">
        <v>18.7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81.569999999999993</v>
      </c>
      <c r="L43" s="197">
        <v>20.149999999999999</v>
      </c>
      <c r="M43" s="197">
        <v>0</v>
      </c>
      <c r="N43" s="197">
        <v>28.79</v>
      </c>
      <c r="O43" s="197">
        <v>48.35</v>
      </c>
      <c r="P43" s="197">
        <v>48.87</v>
      </c>
      <c r="Q43" s="197">
        <v>2.88</v>
      </c>
      <c r="R43" s="197">
        <v>10.34</v>
      </c>
      <c r="S43" s="197">
        <v>3.36</v>
      </c>
      <c r="T43" s="197">
        <v>0</v>
      </c>
      <c r="U43" s="197">
        <v>233.7</v>
      </c>
      <c r="V43" s="197">
        <v>3.48</v>
      </c>
      <c r="W43" s="197">
        <v>10.130000000000001</v>
      </c>
      <c r="X43" s="197">
        <v>35.96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57.91</v>
      </c>
      <c r="AQ43" s="197">
        <v>18.7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81.58</v>
      </c>
      <c r="L44" s="197">
        <v>20.149999999999999</v>
      </c>
      <c r="M44" s="197">
        <v>0</v>
      </c>
      <c r="N44" s="197">
        <v>28.79</v>
      </c>
      <c r="O44" s="197">
        <v>48.35</v>
      </c>
      <c r="P44" s="197">
        <v>48.87</v>
      </c>
      <c r="Q44" s="197">
        <v>2.88</v>
      </c>
      <c r="R44" s="197">
        <v>10.34</v>
      </c>
      <c r="S44" s="197">
        <v>3.36</v>
      </c>
      <c r="T44" s="197">
        <v>0</v>
      </c>
      <c r="U44" s="197">
        <v>233.7</v>
      </c>
      <c r="V44" s="197">
        <v>3.48</v>
      </c>
      <c r="W44" s="197">
        <v>10.130000000000001</v>
      </c>
      <c r="X44" s="197">
        <v>35.96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57.91</v>
      </c>
      <c r="AQ44" s="197">
        <v>18.7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81.569999999999993</v>
      </c>
      <c r="L45" s="197">
        <v>20.149999999999999</v>
      </c>
      <c r="M45" s="197">
        <v>0</v>
      </c>
      <c r="N45" s="197">
        <v>28.79</v>
      </c>
      <c r="O45" s="197">
        <v>48.35</v>
      </c>
      <c r="P45" s="197">
        <v>48.87</v>
      </c>
      <c r="Q45" s="197">
        <v>2.88</v>
      </c>
      <c r="R45" s="197">
        <v>10.34</v>
      </c>
      <c r="S45" s="197">
        <v>3.36</v>
      </c>
      <c r="T45" s="197">
        <v>0</v>
      </c>
      <c r="U45" s="197">
        <v>233.7</v>
      </c>
      <c r="V45" s="197">
        <v>3.48</v>
      </c>
      <c r="W45" s="197">
        <v>10.36</v>
      </c>
      <c r="X45" s="197">
        <v>35.96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47.56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57.91</v>
      </c>
      <c r="AQ45" s="197">
        <v>18.7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81.569999999999993</v>
      </c>
      <c r="L46" s="197">
        <v>20.149999999999999</v>
      </c>
      <c r="M46" s="197">
        <v>0</v>
      </c>
      <c r="N46" s="197">
        <v>28.79</v>
      </c>
      <c r="O46" s="197">
        <v>48.35</v>
      </c>
      <c r="P46" s="197">
        <v>48.87</v>
      </c>
      <c r="Q46" s="197">
        <v>2.88</v>
      </c>
      <c r="R46" s="197">
        <v>10.34</v>
      </c>
      <c r="S46" s="197">
        <v>3.36</v>
      </c>
      <c r="T46" s="197">
        <v>0</v>
      </c>
      <c r="U46" s="197">
        <v>233.7</v>
      </c>
      <c r="V46" s="197">
        <v>3.48</v>
      </c>
      <c r="W46" s="197">
        <v>10.36</v>
      </c>
      <c r="X46" s="197">
        <v>35.96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47.56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57.91</v>
      </c>
      <c r="AQ46" s="197">
        <v>18.7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81.569999999999993</v>
      </c>
      <c r="L47" s="197">
        <v>20.149999999999999</v>
      </c>
      <c r="M47" s="197">
        <v>0</v>
      </c>
      <c r="N47" s="197">
        <v>28.79</v>
      </c>
      <c r="O47" s="197">
        <v>48.35</v>
      </c>
      <c r="P47" s="197">
        <v>48.87</v>
      </c>
      <c r="Q47" s="197">
        <v>2.88</v>
      </c>
      <c r="R47" s="197">
        <v>10.34</v>
      </c>
      <c r="S47" s="197">
        <v>3.36</v>
      </c>
      <c r="T47" s="197">
        <v>0</v>
      </c>
      <c r="U47" s="197">
        <v>233.7</v>
      </c>
      <c r="V47" s="197">
        <v>3.48</v>
      </c>
      <c r="W47" s="197">
        <v>10.36</v>
      </c>
      <c r="X47" s="197">
        <v>35.96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46.74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57.91</v>
      </c>
      <c r="AQ47" s="197">
        <v>18.7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81.569999999999993</v>
      </c>
      <c r="L48" s="197">
        <v>20.149999999999999</v>
      </c>
      <c r="M48" s="197">
        <v>0</v>
      </c>
      <c r="N48" s="197">
        <v>28.79</v>
      </c>
      <c r="O48" s="197">
        <v>48.35</v>
      </c>
      <c r="P48" s="197">
        <v>48.87</v>
      </c>
      <c r="Q48" s="197">
        <v>2.88</v>
      </c>
      <c r="R48" s="197">
        <v>10.34</v>
      </c>
      <c r="S48" s="197">
        <v>3.36</v>
      </c>
      <c r="T48" s="197">
        <v>0</v>
      </c>
      <c r="U48" s="197">
        <v>233.7</v>
      </c>
      <c r="V48" s="197">
        <v>3.48</v>
      </c>
      <c r="W48" s="197">
        <v>10.36</v>
      </c>
      <c r="X48" s="197">
        <v>35.96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46.74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57.91</v>
      </c>
      <c r="AQ48" s="197">
        <v>18.7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158.18</v>
      </c>
      <c r="L49" s="197">
        <v>20.149999999999999</v>
      </c>
      <c r="M49" s="197">
        <v>0</v>
      </c>
      <c r="N49" s="197">
        <v>28.79</v>
      </c>
      <c r="O49" s="197">
        <v>48.35</v>
      </c>
      <c r="P49" s="197">
        <v>48.87</v>
      </c>
      <c r="Q49" s="197">
        <v>2.88</v>
      </c>
      <c r="R49" s="197">
        <v>10.34</v>
      </c>
      <c r="S49" s="197">
        <v>3.36</v>
      </c>
      <c r="T49" s="197">
        <v>0</v>
      </c>
      <c r="U49" s="197">
        <v>233.7</v>
      </c>
      <c r="V49" s="197">
        <v>3.48</v>
      </c>
      <c r="W49" s="197">
        <v>10.36</v>
      </c>
      <c r="X49" s="197">
        <v>35.96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46.74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57.91</v>
      </c>
      <c r="AQ49" s="197">
        <v>18.7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158.38</v>
      </c>
      <c r="L50" s="197">
        <v>20.149999999999999</v>
      </c>
      <c r="M50" s="197">
        <v>0</v>
      </c>
      <c r="N50" s="197">
        <v>28.79</v>
      </c>
      <c r="O50" s="197">
        <v>48.35</v>
      </c>
      <c r="P50" s="197">
        <v>48.87</v>
      </c>
      <c r="Q50" s="197">
        <v>2.88</v>
      </c>
      <c r="R50" s="197">
        <v>10.34</v>
      </c>
      <c r="S50" s="197">
        <v>3.36</v>
      </c>
      <c r="T50" s="197">
        <v>0</v>
      </c>
      <c r="U50" s="197">
        <v>233.7</v>
      </c>
      <c r="V50" s="197">
        <v>3.48</v>
      </c>
      <c r="W50" s="197">
        <v>10.36</v>
      </c>
      <c r="X50" s="197">
        <v>35.96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46.74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57.91</v>
      </c>
      <c r="AQ50" s="197">
        <v>18.7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158.38</v>
      </c>
      <c r="L51" s="197">
        <v>20.149999999999999</v>
      </c>
      <c r="M51" s="197">
        <v>0</v>
      </c>
      <c r="N51" s="197">
        <v>28.79</v>
      </c>
      <c r="O51" s="197">
        <v>48.35</v>
      </c>
      <c r="P51" s="197">
        <v>48.87</v>
      </c>
      <c r="Q51" s="197">
        <v>2.84</v>
      </c>
      <c r="R51" s="197">
        <v>10.34</v>
      </c>
      <c r="S51" s="197">
        <v>3.18</v>
      </c>
      <c r="T51" s="197">
        <v>0</v>
      </c>
      <c r="U51" s="197">
        <v>233.7</v>
      </c>
      <c r="V51" s="197">
        <v>3.48</v>
      </c>
      <c r="W51" s="197">
        <v>10.36</v>
      </c>
      <c r="X51" s="197">
        <v>35.96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46.74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57.91</v>
      </c>
      <c r="AQ51" s="197">
        <v>18.7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158.38</v>
      </c>
      <c r="L52" s="197">
        <v>20.149999999999999</v>
      </c>
      <c r="M52" s="197">
        <v>0</v>
      </c>
      <c r="N52" s="197">
        <v>28.79</v>
      </c>
      <c r="O52" s="197">
        <v>48.35</v>
      </c>
      <c r="P52" s="197">
        <v>48.87</v>
      </c>
      <c r="Q52" s="197">
        <v>2.84</v>
      </c>
      <c r="R52" s="197">
        <v>10.34</v>
      </c>
      <c r="S52" s="197">
        <v>3.18</v>
      </c>
      <c r="T52" s="197">
        <v>0</v>
      </c>
      <c r="U52" s="197">
        <v>233.7</v>
      </c>
      <c r="V52" s="197">
        <v>3.48</v>
      </c>
      <c r="W52" s="197">
        <v>10.36</v>
      </c>
      <c r="X52" s="197">
        <v>35.96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46.74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57.91</v>
      </c>
      <c r="AQ52" s="197">
        <v>18.7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139.72999999999999</v>
      </c>
      <c r="L53" s="197">
        <v>20.149999999999999</v>
      </c>
      <c r="M53" s="197">
        <v>0</v>
      </c>
      <c r="N53" s="197">
        <v>28.79</v>
      </c>
      <c r="O53" s="197">
        <v>48.35</v>
      </c>
      <c r="P53" s="197">
        <v>48.87</v>
      </c>
      <c r="Q53" s="197">
        <v>2.84</v>
      </c>
      <c r="R53" s="197">
        <v>10.34</v>
      </c>
      <c r="S53" s="197">
        <v>3.18</v>
      </c>
      <c r="T53" s="197">
        <v>0</v>
      </c>
      <c r="U53" s="197">
        <v>233.7</v>
      </c>
      <c r="V53" s="197">
        <v>3.48</v>
      </c>
      <c r="W53" s="197">
        <v>10.51</v>
      </c>
      <c r="X53" s="197">
        <v>35.96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46.74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57.91</v>
      </c>
      <c r="AQ53" s="197">
        <v>18.7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139.72999999999999</v>
      </c>
      <c r="L54" s="197">
        <v>20.149999999999999</v>
      </c>
      <c r="M54" s="197">
        <v>0</v>
      </c>
      <c r="N54" s="197">
        <v>28.79</v>
      </c>
      <c r="O54" s="197">
        <v>48.35</v>
      </c>
      <c r="P54" s="197">
        <v>48.87</v>
      </c>
      <c r="Q54" s="197">
        <v>2.84</v>
      </c>
      <c r="R54" s="197">
        <v>10.34</v>
      </c>
      <c r="S54" s="197">
        <v>3.18</v>
      </c>
      <c r="T54" s="197">
        <v>0</v>
      </c>
      <c r="U54" s="197">
        <v>233.7</v>
      </c>
      <c r="V54" s="197">
        <v>3.48</v>
      </c>
      <c r="W54" s="197">
        <v>10.51</v>
      </c>
      <c r="X54" s="197">
        <v>35.96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46.74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57.91</v>
      </c>
      <c r="AQ54" s="197">
        <v>18.7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79.849999999999994</v>
      </c>
      <c r="L55" s="197">
        <v>20.149999999999999</v>
      </c>
      <c r="M55" s="197">
        <v>0</v>
      </c>
      <c r="N55" s="197">
        <v>28.79</v>
      </c>
      <c r="O55" s="197">
        <v>48.35</v>
      </c>
      <c r="P55" s="197">
        <v>48.87</v>
      </c>
      <c r="Q55" s="197">
        <v>2.84</v>
      </c>
      <c r="R55" s="197">
        <v>10.34</v>
      </c>
      <c r="S55" s="197">
        <v>3.18</v>
      </c>
      <c r="T55" s="197">
        <v>0</v>
      </c>
      <c r="U55" s="197">
        <v>233.7</v>
      </c>
      <c r="V55" s="197">
        <v>3.48</v>
      </c>
      <c r="W55" s="197">
        <v>10.130000000000001</v>
      </c>
      <c r="X55" s="197">
        <v>35.96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46.74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57.91</v>
      </c>
      <c r="AQ55" s="197">
        <v>18.7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79.849999999999994</v>
      </c>
      <c r="L56" s="197">
        <v>20.149999999999999</v>
      </c>
      <c r="M56" s="197">
        <v>0</v>
      </c>
      <c r="N56" s="197">
        <v>28.79</v>
      </c>
      <c r="O56" s="197">
        <v>48.35</v>
      </c>
      <c r="P56" s="197">
        <v>48.87</v>
      </c>
      <c r="Q56" s="197">
        <v>2.84</v>
      </c>
      <c r="R56" s="197">
        <v>10.34</v>
      </c>
      <c r="S56" s="197">
        <v>3.18</v>
      </c>
      <c r="T56" s="197">
        <v>0</v>
      </c>
      <c r="U56" s="197">
        <v>233.7</v>
      </c>
      <c r="V56" s="197">
        <v>3.48</v>
      </c>
      <c r="W56" s="197">
        <v>10.130000000000001</v>
      </c>
      <c r="X56" s="197">
        <v>35.96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46.74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57.91</v>
      </c>
      <c r="AQ56" s="197">
        <v>18.7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139.72999999999999</v>
      </c>
      <c r="L57" s="197">
        <v>19.41</v>
      </c>
      <c r="M57" s="197">
        <v>0</v>
      </c>
      <c r="N57" s="197">
        <v>28.79</v>
      </c>
      <c r="O57" s="197">
        <v>48.35</v>
      </c>
      <c r="P57" s="197">
        <v>48.87</v>
      </c>
      <c r="Q57" s="197">
        <v>2.84</v>
      </c>
      <c r="R57" s="197">
        <v>10.34</v>
      </c>
      <c r="S57" s="197">
        <v>3.12</v>
      </c>
      <c r="T57" s="197">
        <v>0</v>
      </c>
      <c r="U57" s="197">
        <v>233.7</v>
      </c>
      <c r="V57" s="197">
        <v>3.48</v>
      </c>
      <c r="W57" s="197">
        <v>10.130000000000001</v>
      </c>
      <c r="X57" s="197">
        <v>35.96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46.74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57.91</v>
      </c>
      <c r="AQ57" s="197">
        <v>18.7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149.71</v>
      </c>
      <c r="L58" s="197">
        <v>20.149999999999999</v>
      </c>
      <c r="M58" s="197">
        <v>0</v>
      </c>
      <c r="N58" s="197">
        <v>28.79</v>
      </c>
      <c r="O58" s="197">
        <v>48.35</v>
      </c>
      <c r="P58" s="197">
        <v>48.87</v>
      </c>
      <c r="Q58" s="197">
        <v>2.84</v>
      </c>
      <c r="R58" s="197">
        <v>10.34</v>
      </c>
      <c r="S58" s="197">
        <v>3.12</v>
      </c>
      <c r="T58" s="197">
        <v>0</v>
      </c>
      <c r="U58" s="197">
        <v>233.7</v>
      </c>
      <c r="V58" s="197">
        <v>3.48</v>
      </c>
      <c r="W58" s="197">
        <v>10.130000000000001</v>
      </c>
      <c r="X58" s="197">
        <v>35.96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46.74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57.91</v>
      </c>
      <c r="AQ58" s="197">
        <v>18.7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89.83</v>
      </c>
      <c r="L59" s="197">
        <v>20.149999999999999</v>
      </c>
      <c r="M59" s="197">
        <v>0</v>
      </c>
      <c r="N59" s="197">
        <v>28.79</v>
      </c>
      <c r="O59" s="197">
        <v>48.35</v>
      </c>
      <c r="P59" s="197">
        <v>48.87</v>
      </c>
      <c r="Q59" s="197">
        <v>2</v>
      </c>
      <c r="R59" s="197">
        <v>10.34</v>
      </c>
      <c r="S59" s="197">
        <v>2.88</v>
      </c>
      <c r="T59" s="197">
        <v>0</v>
      </c>
      <c r="U59" s="197">
        <v>233.7</v>
      </c>
      <c r="V59" s="197">
        <v>3.48</v>
      </c>
      <c r="W59" s="197">
        <v>10.210000000000001</v>
      </c>
      <c r="X59" s="197">
        <v>35.96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46.74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57.91</v>
      </c>
      <c r="AQ59" s="197">
        <v>18.7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109.79</v>
      </c>
      <c r="L60" s="197">
        <v>20.149999999999999</v>
      </c>
      <c r="M60" s="197">
        <v>0</v>
      </c>
      <c r="N60" s="197">
        <v>28.79</v>
      </c>
      <c r="O60" s="197">
        <v>48.35</v>
      </c>
      <c r="P60" s="197">
        <v>48.87</v>
      </c>
      <c r="Q60" s="197">
        <v>1.92</v>
      </c>
      <c r="R60" s="197">
        <v>10.34</v>
      </c>
      <c r="S60" s="197">
        <v>2.4700000000000002</v>
      </c>
      <c r="T60" s="197">
        <v>0</v>
      </c>
      <c r="U60" s="197">
        <v>233.7</v>
      </c>
      <c r="V60" s="197">
        <v>3.48</v>
      </c>
      <c r="W60" s="197">
        <v>10.210000000000001</v>
      </c>
      <c r="X60" s="197">
        <v>35.96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57.91</v>
      </c>
      <c r="AQ60" s="197">
        <v>18.7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129.5</v>
      </c>
      <c r="L61" s="197">
        <v>21</v>
      </c>
      <c r="M61" s="197">
        <v>0</v>
      </c>
      <c r="N61" s="197">
        <v>28.79</v>
      </c>
      <c r="O61" s="197">
        <v>48.35</v>
      </c>
      <c r="P61" s="197">
        <v>48.87</v>
      </c>
      <c r="Q61" s="197">
        <v>1.92</v>
      </c>
      <c r="R61" s="197">
        <v>10.34</v>
      </c>
      <c r="S61" s="197">
        <v>2.88</v>
      </c>
      <c r="T61" s="197">
        <v>0</v>
      </c>
      <c r="U61" s="197">
        <v>233.7</v>
      </c>
      <c r="V61" s="197">
        <v>3.48</v>
      </c>
      <c r="W61" s="197">
        <v>10.210000000000001</v>
      </c>
      <c r="X61" s="197">
        <v>35.96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57.91</v>
      </c>
      <c r="AQ61" s="197">
        <v>18.7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149.71</v>
      </c>
      <c r="L62" s="197">
        <v>21</v>
      </c>
      <c r="M62" s="197">
        <v>0</v>
      </c>
      <c r="N62" s="197">
        <v>28.79</v>
      </c>
      <c r="O62" s="197">
        <v>48.35</v>
      </c>
      <c r="P62" s="197">
        <v>48.87</v>
      </c>
      <c r="Q62" s="197">
        <v>1.92</v>
      </c>
      <c r="R62" s="197">
        <v>10.34</v>
      </c>
      <c r="S62" s="197">
        <v>2.88</v>
      </c>
      <c r="T62" s="197">
        <v>0</v>
      </c>
      <c r="U62" s="197">
        <v>233.7</v>
      </c>
      <c r="V62" s="197">
        <v>3.48</v>
      </c>
      <c r="W62" s="197">
        <v>10.210000000000001</v>
      </c>
      <c r="X62" s="197">
        <v>35.96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57.91</v>
      </c>
      <c r="AQ62" s="197">
        <v>18.7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119.77</v>
      </c>
      <c r="L63" s="197">
        <v>62.6</v>
      </c>
      <c r="M63" s="197">
        <v>0</v>
      </c>
      <c r="N63" s="197">
        <v>28.79</v>
      </c>
      <c r="O63" s="197">
        <v>48.35</v>
      </c>
      <c r="P63" s="197">
        <v>48.87</v>
      </c>
      <c r="Q63" s="197">
        <v>1.92</v>
      </c>
      <c r="R63" s="197">
        <v>10.34</v>
      </c>
      <c r="S63" s="197">
        <v>2.88</v>
      </c>
      <c r="T63" s="197">
        <v>0</v>
      </c>
      <c r="U63" s="197">
        <v>233.7</v>
      </c>
      <c r="V63" s="197">
        <v>3.48</v>
      </c>
      <c r="W63" s="197">
        <v>10.210000000000001</v>
      </c>
      <c r="X63" s="197">
        <v>35.96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57.91</v>
      </c>
      <c r="AQ63" s="197">
        <v>18.7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139.46</v>
      </c>
      <c r="L64" s="197">
        <v>62.6</v>
      </c>
      <c r="M64" s="197">
        <v>0</v>
      </c>
      <c r="N64" s="197">
        <v>28.79</v>
      </c>
      <c r="O64" s="197">
        <v>48.35</v>
      </c>
      <c r="P64" s="197">
        <v>48.87</v>
      </c>
      <c r="Q64" s="197">
        <v>1.92</v>
      </c>
      <c r="R64" s="197">
        <v>10.34</v>
      </c>
      <c r="S64" s="197">
        <v>2.88</v>
      </c>
      <c r="T64" s="197">
        <v>0</v>
      </c>
      <c r="U64" s="197">
        <v>233.7</v>
      </c>
      <c r="V64" s="197">
        <v>3.48</v>
      </c>
      <c r="W64" s="197">
        <v>10.210000000000001</v>
      </c>
      <c r="X64" s="197">
        <v>35.96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57.91</v>
      </c>
      <c r="AQ64" s="197">
        <v>18.7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139.46</v>
      </c>
      <c r="L65" s="197">
        <v>62.6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1.92</v>
      </c>
      <c r="R65" s="197">
        <v>10.34</v>
      </c>
      <c r="S65" s="197">
        <v>2.88</v>
      </c>
      <c r="T65" s="197">
        <v>0</v>
      </c>
      <c r="U65" s="197">
        <v>233.7</v>
      </c>
      <c r="V65" s="197">
        <v>3.48</v>
      </c>
      <c r="W65" s="197">
        <v>10.210000000000001</v>
      </c>
      <c r="X65" s="197">
        <v>35.96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57.91</v>
      </c>
      <c r="AQ65" s="197">
        <v>18.7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157.63</v>
      </c>
      <c r="L66" s="197">
        <v>62.6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1.92</v>
      </c>
      <c r="R66" s="197">
        <v>10.34</v>
      </c>
      <c r="S66" s="197">
        <v>2.88</v>
      </c>
      <c r="T66" s="197">
        <v>0</v>
      </c>
      <c r="U66" s="197">
        <v>233.7</v>
      </c>
      <c r="V66" s="197">
        <v>3.48</v>
      </c>
      <c r="W66" s="197">
        <v>10.210000000000001</v>
      </c>
      <c r="X66" s="197">
        <v>35.96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57.91</v>
      </c>
      <c r="AQ66" s="197">
        <v>18.7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157.78</v>
      </c>
      <c r="L67" s="197">
        <v>62.6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1.92</v>
      </c>
      <c r="R67" s="197">
        <v>10.34</v>
      </c>
      <c r="S67" s="197">
        <v>2.88</v>
      </c>
      <c r="T67" s="197">
        <v>0</v>
      </c>
      <c r="U67" s="197">
        <v>233.7</v>
      </c>
      <c r="V67" s="197">
        <v>3.48</v>
      </c>
      <c r="W67" s="197">
        <v>10.210000000000001</v>
      </c>
      <c r="X67" s="197">
        <v>35.96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68.510000000000005</v>
      </c>
      <c r="AQ67" s="197">
        <v>18.7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157.78</v>
      </c>
      <c r="L68" s="197">
        <v>62.6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1.92</v>
      </c>
      <c r="R68" s="197">
        <v>10.34</v>
      </c>
      <c r="S68" s="197">
        <v>2.88</v>
      </c>
      <c r="T68" s="197">
        <v>0</v>
      </c>
      <c r="U68" s="197">
        <v>233.7</v>
      </c>
      <c r="V68" s="197">
        <v>3.48</v>
      </c>
      <c r="W68" s="197">
        <v>10.210000000000001</v>
      </c>
      <c r="X68" s="197">
        <v>35.96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68.510000000000005</v>
      </c>
      <c r="AQ68" s="197">
        <v>18.7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157.78</v>
      </c>
      <c r="L69" s="197">
        <v>62.6</v>
      </c>
      <c r="M69" s="197">
        <v>0</v>
      </c>
      <c r="N69" s="197">
        <v>28.79</v>
      </c>
      <c r="O69" s="197">
        <v>48.35</v>
      </c>
      <c r="P69" s="197">
        <v>42.09</v>
      </c>
      <c r="Q69" s="197">
        <v>1.92</v>
      </c>
      <c r="R69" s="197">
        <v>10.34</v>
      </c>
      <c r="S69" s="197">
        <v>2.88</v>
      </c>
      <c r="T69" s="197">
        <v>0</v>
      </c>
      <c r="U69" s="197">
        <v>233.7</v>
      </c>
      <c r="V69" s="197">
        <v>3.48</v>
      </c>
      <c r="W69" s="197">
        <v>10.210000000000001</v>
      </c>
      <c r="X69" s="197">
        <v>35.96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68.510000000000005</v>
      </c>
      <c r="AQ69" s="197">
        <v>18.7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157.78</v>
      </c>
      <c r="L70" s="197">
        <v>62.6</v>
      </c>
      <c r="M70" s="197">
        <v>0</v>
      </c>
      <c r="N70" s="197">
        <v>28.79</v>
      </c>
      <c r="O70" s="197">
        <v>48.35</v>
      </c>
      <c r="P70" s="197">
        <v>42.09</v>
      </c>
      <c r="Q70" s="197">
        <v>1.92</v>
      </c>
      <c r="R70" s="197">
        <v>10.34</v>
      </c>
      <c r="S70" s="197">
        <v>2.88</v>
      </c>
      <c r="T70" s="197">
        <v>0</v>
      </c>
      <c r="U70" s="197">
        <v>233.7</v>
      </c>
      <c r="V70" s="197">
        <v>3.48</v>
      </c>
      <c r="W70" s="197">
        <v>10.210000000000001</v>
      </c>
      <c r="X70" s="197">
        <v>35.96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68.510000000000005</v>
      </c>
      <c r="AQ70" s="197">
        <v>18.7</v>
      </c>
      <c r="AR70" s="197">
        <v>24.32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157.78</v>
      </c>
      <c r="L71" s="197">
        <v>62.6</v>
      </c>
      <c r="M71" s="197">
        <v>0</v>
      </c>
      <c r="N71" s="197">
        <v>28.79</v>
      </c>
      <c r="O71" s="197">
        <v>48.35</v>
      </c>
      <c r="P71" s="197">
        <v>42.09</v>
      </c>
      <c r="Q71" s="197">
        <v>4.87</v>
      </c>
      <c r="R71" s="197">
        <v>10.34</v>
      </c>
      <c r="S71" s="197">
        <v>5.99</v>
      </c>
      <c r="T71" s="197">
        <v>0</v>
      </c>
      <c r="U71" s="197">
        <v>233.7</v>
      </c>
      <c r="V71" s="197">
        <v>3.48</v>
      </c>
      <c r="W71" s="197">
        <v>10.210000000000001</v>
      </c>
      <c r="X71" s="197">
        <v>35.96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68.510000000000005</v>
      </c>
      <c r="AQ71" s="197">
        <v>18.7</v>
      </c>
      <c r="AR71" s="197">
        <v>19.34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157.78</v>
      </c>
      <c r="L72" s="197">
        <v>62.6</v>
      </c>
      <c r="M72" s="197">
        <v>0</v>
      </c>
      <c r="N72" s="197">
        <v>28.79</v>
      </c>
      <c r="O72" s="197">
        <v>48.35</v>
      </c>
      <c r="P72" s="197">
        <v>42.09</v>
      </c>
      <c r="Q72" s="197">
        <v>4.87</v>
      </c>
      <c r="R72" s="197">
        <v>10.34</v>
      </c>
      <c r="S72" s="197">
        <v>5.99</v>
      </c>
      <c r="T72" s="197">
        <v>0</v>
      </c>
      <c r="U72" s="197">
        <v>233.7</v>
      </c>
      <c r="V72" s="197">
        <v>3.48</v>
      </c>
      <c r="W72" s="197">
        <v>10.210000000000001</v>
      </c>
      <c r="X72" s="197">
        <v>35.96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68.510000000000005</v>
      </c>
      <c r="AQ72" s="197">
        <v>18.7</v>
      </c>
      <c r="AR72" s="197">
        <v>12.1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157.78</v>
      </c>
      <c r="L73" s="197">
        <v>62.6</v>
      </c>
      <c r="M73" s="197">
        <v>0</v>
      </c>
      <c r="N73" s="197">
        <v>28.79</v>
      </c>
      <c r="O73" s="197">
        <v>48.35</v>
      </c>
      <c r="P73" s="197">
        <v>42.09</v>
      </c>
      <c r="Q73" s="197">
        <v>4.87</v>
      </c>
      <c r="R73" s="197">
        <v>10.34</v>
      </c>
      <c r="S73" s="197">
        <v>5.99</v>
      </c>
      <c r="T73" s="197">
        <v>0</v>
      </c>
      <c r="U73" s="197">
        <v>233.7</v>
      </c>
      <c r="V73" s="197">
        <v>3.48</v>
      </c>
      <c r="W73" s="197">
        <v>10.07</v>
      </c>
      <c r="X73" s="197">
        <v>35.96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68.510000000000005</v>
      </c>
      <c r="AQ73" s="197">
        <v>18.7</v>
      </c>
      <c r="AR73" s="197">
        <v>6.22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157.78</v>
      </c>
      <c r="L74" s="197">
        <v>62.6</v>
      </c>
      <c r="M74" s="197">
        <v>0</v>
      </c>
      <c r="N74" s="197">
        <v>28.79</v>
      </c>
      <c r="O74" s="197">
        <v>48.35</v>
      </c>
      <c r="P74" s="197">
        <v>42.09</v>
      </c>
      <c r="Q74" s="197">
        <v>4.87</v>
      </c>
      <c r="R74" s="197">
        <v>10.34</v>
      </c>
      <c r="S74" s="197">
        <v>5.99</v>
      </c>
      <c r="T74" s="197">
        <v>0</v>
      </c>
      <c r="U74" s="197">
        <v>233.7</v>
      </c>
      <c r="V74" s="197">
        <v>3.48</v>
      </c>
      <c r="W74" s="197">
        <v>10.07</v>
      </c>
      <c r="X74" s="197">
        <v>35.96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68.510000000000005</v>
      </c>
      <c r="AQ74" s="197">
        <v>18.7</v>
      </c>
      <c r="AR74" s="197">
        <v>2.2799999999999998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0.63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157.78</v>
      </c>
      <c r="L75" s="197">
        <v>62.6</v>
      </c>
      <c r="M75" s="197">
        <v>0</v>
      </c>
      <c r="N75" s="197">
        <v>28.79</v>
      </c>
      <c r="O75" s="197">
        <v>48.35</v>
      </c>
      <c r="P75" s="197">
        <v>42.09</v>
      </c>
      <c r="Q75" s="197">
        <v>4.74</v>
      </c>
      <c r="R75" s="197">
        <v>10.34</v>
      </c>
      <c r="S75" s="197">
        <v>6.26</v>
      </c>
      <c r="T75" s="197">
        <v>0</v>
      </c>
      <c r="U75" s="197">
        <v>233.7</v>
      </c>
      <c r="V75" s="197">
        <v>3.48</v>
      </c>
      <c r="W75" s="197">
        <v>10.07</v>
      </c>
      <c r="X75" s="197">
        <v>35.96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68.510000000000005</v>
      </c>
      <c r="AQ75" s="197">
        <v>18.7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1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157.78</v>
      </c>
      <c r="L76" s="197">
        <v>62.6</v>
      </c>
      <c r="M76" s="197">
        <v>0</v>
      </c>
      <c r="N76" s="197">
        <v>28.79</v>
      </c>
      <c r="O76" s="197">
        <v>48.35</v>
      </c>
      <c r="P76" s="197">
        <v>42.09</v>
      </c>
      <c r="Q76" s="197">
        <v>4.8600000000000003</v>
      </c>
      <c r="R76" s="197">
        <v>10.34</v>
      </c>
      <c r="S76" s="197">
        <v>6.42</v>
      </c>
      <c r="T76" s="197">
        <v>0</v>
      </c>
      <c r="U76" s="197">
        <v>233.7</v>
      </c>
      <c r="V76" s="197">
        <v>3.48</v>
      </c>
      <c r="W76" s="197">
        <v>10.07</v>
      </c>
      <c r="X76" s="197">
        <v>35.96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68.510000000000005</v>
      </c>
      <c r="AQ76" s="197">
        <v>18.7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158.38</v>
      </c>
      <c r="L77" s="197">
        <v>62.6</v>
      </c>
      <c r="M77" s="197">
        <v>0</v>
      </c>
      <c r="N77" s="197">
        <v>28.79</v>
      </c>
      <c r="O77" s="197">
        <v>48.35</v>
      </c>
      <c r="P77" s="197">
        <v>42.09</v>
      </c>
      <c r="Q77" s="197">
        <v>4.8600000000000003</v>
      </c>
      <c r="R77" s="197">
        <v>10.34</v>
      </c>
      <c r="S77" s="197">
        <v>6.42</v>
      </c>
      <c r="T77" s="197">
        <v>0</v>
      </c>
      <c r="U77" s="197">
        <v>232.96</v>
      </c>
      <c r="V77" s="197">
        <v>4.07</v>
      </c>
      <c r="W77" s="197">
        <v>10.07</v>
      </c>
      <c r="X77" s="197">
        <v>35.96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68.510000000000005</v>
      </c>
      <c r="AQ77" s="197">
        <v>18.7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158.38</v>
      </c>
      <c r="L78" s="197">
        <v>62.6</v>
      </c>
      <c r="M78" s="197">
        <v>0</v>
      </c>
      <c r="N78" s="197">
        <v>28.79</v>
      </c>
      <c r="O78" s="197">
        <v>48.35</v>
      </c>
      <c r="P78" s="197">
        <v>42.09</v>
      </c>
      <c r="Q78" s="197">
        <v>4.8600000000000003</v>
      </c>
      <c r="R78" s="197">
        <v>10.34</v>
      </c>
      <c r="S78" s="197">
        <v>6.42</v>
      </c>
      <c r="T78" s="197">
        <v>0</v>
      </c>
      <c r="U78" s="197">
        <v>232.96</v>
      </c>
      <c r="V78" s="197">
        <v>4.07</v>
      </c>
      <c r="W78" s="197">
        <v>10.07</v>
      </c>
      <c r="X78" s="197">
        <v>35.96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68.510000000000005</v>
      </c>
      <c r="AQ78" s="197">
        <v>18.7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158.38</v>
      </c>
      <c r="L79" s="197">
        <v>62.6</v>
      </c>
      <c r="M79" s="197">
        <v>0</v>
      </c>
      <c r="N79" s="197">
        <v>28.79</v>
      </c>
      <c r="O79" s="197">
        <v>48.35</v>
      </c>
      <c r="P79" s="197">
        <v>42.09</v>
      </c>
      <c r="Q79" s="197">
        <v>4.8600000000000003</v>
      </c>
      <c r="R79" s="197">
        <v>10.34</v>
      </c>
      <c r="S79" s="197">
        <v>6.42</v>
      </c>
      <c r="T79" s="197">
        <v>0</v>
      </c>
      <c r="U79" s="197">
        <v>232.96</v>
      </c>
      <c r="V79" s="197">
        <v>4.07</v>
      </c>
      <c r="W79" s="197">
        <v>10.06</v>
      </c>
      <c r="X79" s="197">
        <v>35.96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49</v>
      </c>
      <c r="AF79" s="197">
        <v>0</v>
      </c>
      <c r="AG79" s="197">
        <v>0</v>
      </c>
      <c r="AH79" s="197">
        <v>0</v>
      </c>
      <c r="AI79" s="197">
        <v>54.96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68.510000000000005</v>
      </c>
      <c r="AQ79" s="197">
        <v>18.7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158.38</v>
      </c>
      <c r="L80" s="197">
        <v>62.6</v>
      </c>
      <c r="M80" s="197">
        <v>0</v>
      </c>
      <c r="N80" s="197">
        <v>28.79</v>
      </c>
      <c r="O80" s="197">
        <v>48.35</v>
      </c>
      <c r="P80" s="197">
        <v>42.09</v>
      </c>
      <c r="Q80" s="197">
        <v>4.8600000000000003</v>
      </c>
      <c r="R80" s="197">
        <v>10.34</v>
      </c>
      <c r="S80" s="197">
        <v>6.42</v>
      </c>
      <c r="T80" s="197">
        <v>0</v>
      </c>
      <c r="U80" s="197">
        <v>232.96</v>
      </c>
      <c r="V80" s="197">
        <v>4.07</v>
      </c>
      <c r="W80" s="197">
        <v>10.06</v>
      </c>
      <c r="X80" s="197">
        <v>35.96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49</v>
      </c>
      <c r="AF80" s="197">
        <v>0</v>
      </c>
      <c r="AG80" s="197">
        <v>0</v>
      </c>
      <c r="AH80" s="197">
        <v>0</v>
      </c>
      <c r="AI80" s="197">
        <v>54.96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68.510000000000005</v>
      </c>
      <c r="AQ80" s="197">
        <v>18.7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158.38</v>
      </c>
      <c r="L81" s="197">
        <v>62.6</v>
      </c>
      <c r="M81" s="197">
        <v>0</v>
      </c>
      <c r="N81" s="197">
        <v>28.79</v>
      </c>
      <c r="O81" s="197">
        <v>48.35</v>
      </c>
      <c r="P81" s="197">
        <v>42.09</v>
      </c>
      <c r="Q81" s="197">
        <v>4.8600000000000003</v>
      </c>
      <c r="R81" s="197">
        <v>10.34</v>
      </c>
      <c r="S81" s="197">
        <v>6.42</v>
      </c>
      <c r="T81" s="197">
        <v>0</v>
      </c>
      <c r="U81" s="197">
        <v>232.96</v>
      </c>
      <c r="V81" s="197">
        <v>4.07</v>
      </c>
      <c r="W81" s="197">
        <v>10.06</v>
      </c>
      <c r="X81" s="197">
        <v>35.96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49</v>
      </c>
      <c r="AF81" s="197">
        <v>0</v>
      </c>
      <c r="AG81" s="197">
        <v>0</v>
      </c>
      <c r="AH81" s="197">
        <v>0</v>
      </c>
      <c r="AI81" s="197">
        <v>53.28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68.510000000000005</v>
      </c>
      <c r="AQ81" s="197">
        <v>18.7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158.38</v>
      </c>
      <c r="L82" s="197">
        <v>62.6</v>
      </c>
      <c r="M82" s="197">
        <v>0</v>
      </c>
      <c r="N82" s="197">
        <v>28.79</v>
      </c>
      <c r="O82" s="197">
        <v>48.35</v>
      </c>
      <c r="P82" s="197">
        <v>42.09</v>
      </c>
      <c r="Q82" s="197">
        <v>4.8600000000000003</v>
      </c>
      <c r="R82" s="197">
        <v>10.34</v>
      </c>
      <c r="S82" s="197">
        <v>6.42</v>
      </c>
      <c r="T82" s="197">
        <v>0</v>
      </c>
      <c r="U82" s="197">
        <v>232.96</v>
      </c>
      <c r="V82" s="197">
        <v>4.07</v>
      </c>
      <c r="W82" s="197">
        <v>10.06</v>
      </c>
      <c r="X82" s="197">
        <v>35.96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49</v>
      </c>
      <c r="AF82" s="197">
        <v>0</v>
      </c>
      <c r="AG82" s="197">
        <v>0</v>
      </c>
      <c r="AH82" s="197">
        <v>0</v>
      </c>
      <c r="AI82" s="197">
        <v>53.28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68.510000000000005</v>
      </c>
      <c r="AQ82" s="197">
        <v>18.7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158.38</v>
      </c>
      <c r="L83" s="197">
        <v>62.6</v>
      </c>
      <c r="M83" s="197">
        <v>0</v>
      </c>
      <c r="N83" s="197">
        <v>28.79</v>
      </c>
      <c r="O83" s="197">
        <v>48.35</v>
      </c>
      <c r="P83" s="197">
        <v>42.09</v>
      </c>
      <c r="Q83" s="197">
        <v>4.8600000000000003</v>
      </c>
      <c r="R83" s="197">
        <v>10.34</v>
      </c>
      <c r="S83" s="197">
        <v>6.42</v>
      </c>
      <c r="T83" s="197">
        <v>0</v>
      </c>
      <c r="U83" s="197">
        <v>232.96</v>
      </c>
      <c r="V83" s="197">
        <v>4.07</v>
      </c>
      <c r="W83" s="197">
        <v>10.06</v>
      </c>
      <c r="X83" s="197">
        <v>35.96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49</v>
      </c>
      <c r="AF83" s="197">
        <v>0</v>
      </c>
      <c r="AG83" s="197">
        <v>0</v>
      </c>
      <c r="AH83" s="197">
        <v>0</v>
      </c>
      <c r="AI83" s="197">
        <v>53.28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68.510000000000005</v>
      </c>
      <c r="AQ83" s="197">
        <v>18.7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158.38</v>
      </c>
      <c r="L84" s="197">
        <v>62.6</v>
      </c>
      <c r="M84" s="197">
        <v>0</v>
      </c>
      <c r="N84" s="197">
        <v>28.79</v>
      </c>
      <c r="O84" s="197">
        <v>48.35</v>
      </c>
      <c r="P84" s="197">
        <v>42.09</v>
      </c>
      <c r="Q84" s="197">
        <v>4.8600000000000003</v>
      </c>
      <c r="R84" s="197">
        <v>10.34</v>
      </c>
      <c r="S84" s="197">
        <v>6.42</v>
      </c>
      <c r="T84" s="197">
        <v>0</v>
      </c>
      <c r="U84" s="197">
        <v>232.96</v>
      </c>
      <c r="V84" s="197">
        <v>4.07</v>
      </c>
      <c r="W84" s="197">
        <v>10.06</v>
      </c>
      <c r="X84" s="197">
        <v>35.96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49</v>
      </c>
      <c r="AF84" s="197">
        <v>0</v>
      </c>
      <c r="AG84" s="197">
        <v>0</v>
      </c>
      <c r="AH84" s="197">
        <v>0</v>
      </c>
      <c r="AI84" s="197">
        <v>53.28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68.510000000000005</v>
      </c>
      <c r="AQ84" s="197">
        <v>18.7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158.38</v>
      </c>
      <c r="L85" s="197">
        <v>62.6</v>
      </c>
      <c r="M85" s="197">
        <v>0</v>
      </c>
      <c r="N85" s="197">
        <v>28.79</v>
      </c>
      <c r="O85" s="197">
        <v>48.35</v>
      </c>
      <c r="P85" s="197">
        <v>42.09</v>
      </c>
      <c r="Q85" s="197">
        <v>4.8600000000000003</v>
      </c>
      <c r="R85" s="197">
        <v>10.34</v>
      </c>
      <c r="S85" s="197">
        <v>6.42</v>
      </c>
      <c r="T85" s="197">
        <v>0</v>
      </c>
      <c r="U85" s="197">
        <v>232.96</v>
      </c>
      <c r="V85" s="197">
        <v>4.07</v>
      </c>
      <c r="W85" s="197">
        <v>10.06</v>
      </c>
      <c r="X85" s="197">
        <v>35.96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49</v>
      </c>
      <c r="AF85" s="197">
        <v>0</v>
      </c>
      <c r="AG85" s="197">
        <v>0</v>
      </c>
      <c r="AH85" s="197">
        <v>0</v>
      </c>
      <c r="AI85" s="197">
        <v>53.28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68.510000000000005</v>
      </c>
      <c r="AQ85" s="197">
        <v>18.7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158.38</v>
      </c>
      <c r="L86" s="197">
        <v>62.6</v>
      </c>
      <c r="M86" s="197">
        <v>0</v>
      </c>
      <c r="N86" s="197">
        <v>28.79</v>
      </c>
      <c r="O86" s="197">
        <v>48.35</v>
      </c>
      <c r="P86" s="197">
        <v>42.09</v>
      </c>
      <c r="Q86" s="197">
        <v>4.8600000000000003</v>
      </c>
      <c r="R86" s="197">
        <v>10.34</v>
      </c>
      <c r="S86" s="197">
        <v>6.42</v>
      </c>
      <c r="T86" s="197">
        <v>0</v>
      </c>
      <c r="U86" s="197">
        <v>232.96</v>
      </c>
      <c r="V86" s="197">
        <v>4.07</v>
      </c>
      <c r="W86" s="197">
        <v>10.06</v>
      </c>
      <c r="X86" s="197">
        <v>35.96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49</v>
      </c>
      <c r="AF86" s="197">
        <v>0</v>
      </c>
      <c r="AG86" s="197">
        <v>0</v>
      </c>
      <c r="AH86" s="197">
        <v>0</v>
      </c>
      <c r="AI86" s="197">
        <v>53.28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68.510000000000005</v>
      </c>
      <c r="AQ86" s="197">
        <v>18.7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158.38</v>
      </c>
      <c r="L87" s="197">
        <v>62.6</v>
      </c>
      <c r="M87" s="197">
        <v>0</v>
      </c>
      <c r="N87" s="197">
        <v>28.79</v>
      </c>
      <c r="O87" s="197">
        <v>48.35</v>
      </c>
      <c r="P87" s="197">
        <v>42.09</v>
      </c>
      <c r="Q87" s="197">
        <v>4.8600000000000003</v>
      </c>
      <c r="R87" s="197">
        <v>10.34</v>
      </c>
      <c r="S87" s="197">
        <v>6.42</v>
      </c>
      <c r="T87" s="197">
        <v>0</v>
      </c>
      <c r="U87" s="197">
        <v>232.96</v>
      </c>
      <c r="V87" s="197">
        <v>4.07</v>
      </c>
      <c r="W87" s="197">
        <v>10.06</v>
      </c>
      <c r="X87" s="197">
        <v>35.96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49</v>
      </c>
      <c r="AF87" s="197">
        <v>0</v>
      </c>
      <c r="AG87" s="197">
        <v>0</v>
      </c>
      <c r="AH87" s="197">
        <v>0</v>
      </c>
      <c r="AI87" s="197">
        <v>53.28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68.510000000000005</v>
      </c>
      <c r="AQ87" s="197">
        <v>18.7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158.38</v>
      </c>
      <c r="L88" s="197">
        <v>62.6</v>
      </c>
      <c r="M88" s="197">
        <v>0</v>
      </c>
      <c r="N88" s="197">
        <v>28.79</v>
      </c>
      <c r="O88" s="197">
        <v>48.35</v>
      </c>
      <c r="P88" s="197">
        <v>42.09</v>
      </c>
      <c r="Q88" s="197">
        <v>4.8600000000000003</v>
      </c>
      <c r="R88" s="197">
        <v>10.34</v>
      </c>
      <c r="S88" s="197">
        <v>6.42</v>
      </c>
      <c r="T88" s="197">
        <v>0</v>
      </c>
      <c r="U88" s="197">
        <v>232.96</v>
      </c>
      <c r="V88" s="197">
        <v>4.07</v>
      </c>
      <c r="W88" s="197">
        <v>10.06</v>
      </c>
      <c r="X88" s="197">
        <v>35.96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49</v>
      </c>
      <c r="AF88" s="197">
        <v>0</v>
      </c>
      <c r="AG88" s="197">
        <v>0</v>
      </c>
      <c r="AH88" s="197">
        <v>0</v>
      </c>
      <c r="AI88" s="197">
        <v>53.28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68.510000000000005</v>
      </c>
      <c r="AQ88" s="197">
        <v>18.7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158.38</v>
      </c>
      <c r="L89" s="197">
        <v>62.6</v>
      </c>
      <c r="M89" s="197">
        <v>0</v>
      </c>
      <c r="N89" s="197">
        <v>28.79</v>
      </c>
      <c r="O89" s="197">
        <v>48.35</v>
      </c>
      <c r="P89" s="197">
        <v>42.09</v>
      </c>
      <c r="Q89" s="197">
        <v>4.8600000000000003</v>
      </c>
      <c r="R89" s="197">
        <v>10.34</v>
      </c>
      <c r="S89" s="197">
        <v>6.42</v>
      </c>
      <c r="T89" s="197">
        <v>0</v>
      </c>
      <c r="U89" s="197">
        <v>232.96</v>
      </c>
      <c r="V89" s="197">
        <v>4.07</v>
      </c>
      <c r="W89" s="197">
        <v>10.06</v>
      </c>
      <c r="X89" s="197">
        <v>35.96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49</v>
      </c>
      <c r="AF89" s="197">
        <v>0</v>
      </c>
      <c r="AG89" s="197">
        <v>0</v>
      </c>
      <c r="AH89" s="197">
        <v>0</v>
      </c>
      <c r="AI89" s="197">
        <v>53.28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68.510000000000005</v>
      </c>
      <c r="AQ89" s="197">
        <v>18.7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158.38</v>
      </c>
      <c r="L90" s="197">
        <v>62.6</v>
      </c>
      <c r="M90" s="197">
        <v>0</v>
      </c>
      <c r="N90" s="197">
        <v>28.79</v>
      </c>
      <c r="O90" s="197">
        <v>48.35</v>
      </c>
      <c r="P90" s="197">
        <v>42.09</v>
      </c>
      <c r="Q90" s="197">
        <v>4.8600000000000003</v>
      </c>
      <c r="R90" s="197">
        <v>10.34</v>
      </c>
      <c r="S90" s="197">
        <v>6.42</v>
      </c>
      <c r="T90" s="197">
        <v>0</v>
      </c>
      <c r="U90" s="197">
        <v>232.96</v>
      </c>
      <c r="V90" s="197">
        <v>4.07</v>
      </c>
      <c r="W90" s="197">
        <v>10.06</v>
      </c>
      <c r="X90" s="197">
        <v>35.96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49</v>
      </c>
      <c r="AF90" s="197">
        <v>0</v>
      </c>
      <c r="AG90" s="197">
        <v>0</v>
      </c>
      <c r="AH90" s="197">
        <v>0</v>
      </c>
      <c r="AI90" s="197">
        <v>53.28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68.510000000000005</v>
      </c>
      <c r="AQ90" s="197">
        <v>18.7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158.38</v>
      </c>
      <c r="L91" s="197">
        <v>62.6</v>
      </c>
      <c r="M91" s="197">
        <v>0</v>
      </c>
      <c r="N91" s="197">
        <v>28.79</v>
      </c>
      <c r="O91" s="197">
        <v>48.35</v>
      </c>
      <c r="P91" s="197">
        <v>42.09</v>
      </c>
      <c r="Q91" s="197">
        <v>4.8600000000000003</v>
      </c>
      <c r="R91" s="197">
        <v>10.34</v>
      </c>
      <c r="S91" s="197">
        <v>6.42</v>
      </c>
      <c r="T91" s="197">
        <v>0</v>
      </c>
      <c r="U91" s="197">
        <v>232.96</v>
      </c>
      <c r="V91" s="197">
        <v>4.07</v>
      </c>
      <c r="W91" s="197">
        <v>10.06</v>
      </c>
      <c r="X91" s="197">
        <v>35.96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49</v>
      </c>
      <c r="AF91" s="197">
        <v>0</v>
      </c>
      <c r="AG91" s="197">
        <v>0</v>
      </c>
      <c r="AH91" s="197">
        <v>0</v>
      </c>
      <c r="AI91" s="197">
        <v>53.28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68.510000000000005</v>
      </c>
      <c r="AQ91" s="197">
        <v>18.7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158.38</v>
      </c>
      <c r="L92" s="197">
        <v>62.6</v>
      </c>
      <c r="M92" s="197">
        <v>0</v>
      </c>
      <c r="N92" s="197">
        <v>28.79</v>
      </c>
      <c r="O92" s="197">
        <v>48.35</v>
      </c>
      <c r="P92" s="197">
        <v>42.09</v>
      </c>
      <c r="Q92" s="197">
        <v>4.8600000000000003</v>
      </c>
      <c r="R92" s="197">
        <v>10.34</v>
      </c>
      <c r="S92" s="197">
        <v>6.42</v>
      </c>
      <c r="T92" s="197">
        <v>0</v>
      </c>
      <c r="U92" s="197">
        <v>232.96</v>
      </c>
      <c r="V92" s="197">
        <v>4.07</v>
      </c>
      <c r="W92" s="197">
        <v>10.06</v>
      </c>
      <c r="X92" s="197">
        <v>35.96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49</v>
      </c>
      <c r="AF92" s="197">
        <v>0</v>
      </c>
      <c r="AG92" s="197">
        <v>0</v>
      </c>
      <c r="AH92" s="197">
        <v>0</v>
      </c>
      <c r="AI92" s="197">
        <v>53.28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68.510000000000005</v>
      </c>
      <c r="AQ92" s="197">
        <v>18.7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158.38</v>
      </c>
      <c r="L93" s="197">
        <v>62.6</v>
      </c>
      <c r="M93" s="197">
        <v>0</v>
      </c>
      <c r="N93" s="197">
        <v>28.79</v>
      </c>
      <c r="O93" s="197">
        <v>48.35</v>
      </c>
      <c r="P93" s="197">
        <v>42.09</v>
      </c>
      <c r="Q93" s="197">
        <v>4.8600000000000003</v>
      </c>
      <c r="R93" s="197">
        <v>10.34</v>
      </c>
      <c r="S93" s="197">
        <v>6.42</v>
      </c>
      <c r="T93" s="197">
        <v>0</v>
      </c>
      <c r="U93" s="197">
        <v>232.96</v>
      </c>
      <c r="V93" s="197">
        <v>4.07</v>
      </c>
      <c r="W93" s="197">
        <v>10.06</v>
      </c>
      <c r="X93" s="197">
        <v>35.96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49</v>
      </c>
      <c r="AF93" s="197">
        <v>0</v>
      </c>
      <c r="AG93" s="197">
        <v>0</v>
      </c>
      <c r="AH93" s="197">
        <v>0</v>
      </c>
      <c r="AI93" s="197">
        <v>53.28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68.510000000000005</v>
      </c>
      <c r="AQ93" s="197">
        <v>18.7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158.38</v>
      </c>
      <c r="L94" s="197">
        <v>62.6</v>
      </c>
      <c r="M94" s="197">
        <v>0</v>
      </c>
      <c r="N94" s="197">
        <v>28.79</v>
      </c>
      <c r="O94" s="197">
        <v>48.35</v>
      </c>
      <c r="P94" s="197">
        <v>42.09</v>
      </c>
      <c r="Q94" s="197">
        <v>4.8600000000000003</v>
      </c>
      <c r="R94" s="197">
        <v>10.34</v>
      </c>
      <c r="S94" s="197">
        <v>6.42</v>
      </c>
      <c r="T94" s="197">
        <v>0</v>
      </c>
      <c r="U94" s="197">
        <v>232.96</v>
      </c>
      <c r="V94" s="197">
        <v>4.07</v>
      </c>
      <c r="W94" s="197">
        <v>10.06</v>
      </c>
      <c r="X94" s="197">
        <v>35.96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49</v>
      </c>
      <c r="AF94" s="197">
        <v>0</v>
      </c>
      <c r="AG94" s="197">
        <v>0</v>
      </c>
      <c r="AH94" s="197">
        <v>0</v>
      </c>
      <c r="AI94" s="197">
        <v>53.28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68.510000000000005</v>
      </c>
      <c r="AQ94" s="197">
        <v>18.7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158.38</v>
      </c>
      <c r="L95" s="197">
        <v>62.6</v>
      </c>
      <c r="M95" s="197">
        <v>0</v>
      </c>
      <c r="N95" s="197">
        <v>28.79</v>
      </c>
      <c r="O95" s="197">
        <v>48.35</v>
      </c>
      <c r="P95" s="197">
        <v>42.09</v>
      </c>
      <c r="Q95" s="197">
        <v>4.8600000000000003</v>
      </c>
      <c r="R95" s="197">
        <v>10.34</v>
      </c>
      <c r="S95" s="197">
        <v>6.42</v>
      </c>
      <c r="T95" s="197">
        <v>0</v>
      </c>
      <c r="U95" s="197">
        <v>232.96</v>
      </c>
      <c r="V95" s="197">
        <v>4.07</v>
      </c>
      <c r="W95" s="197">
        <v>10.25</v>
      </c>
      <c r="X95" s="197">
        <v>35.96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49</v>
      </c>
      <c r="AF95" s="197">
        <v>0</v>
      </c>
      <c r="AG95" s="197">
        <v>0</v>
      </c>
      <c r="AH95" s="197">
        <v>0</v>
      </c>
      <c r="AI95" s="197">
        <v>53.28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68.510000000000005</v>
      </c>
      <c r="AQ95" s="197">
        <v>18.7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158.38</v>
      </c>
      <c r="L96" s="197">
        <v>62.6</v>
      </c>
      <c r="M96" s="197">
        <v>0</v>
      </c>
      <c r="N96" s="197">
        <v>28.79</v>
      </c>
      <c r="O96" s="197">
        <v>48.35</v>
      </c>
      <c r="P96" s="197">
        <v>42.09</v>
      </c>
      <c r="Q96" s="197">
        <v>4.8600000000000003</v>
      </c>
      <c r="R96" s="197">
        <v>10.34</v>
      </c>
      <c r="S96" s="197">
        <v>6.42</v>
      </c>
      <c r="T96" s="197">
        <v>0</v>
      </c>
      <c r="U96" s="197">
        <v>232.96</v>
      </c>
      <c r="V96" s="197">
        <v>4.07</v>
      </c>
      <c r="W96" s="197">
        <v>10.25</v>
      </c>
      <c r="X96" s="197">
        <v>35.96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49</v>
      </c>
      <c r="AF96" s="197">
        <v>0</v>
      </c>
      <c r="AG96" s="197">
        <v>0</v>
      </c>
      <c r="AH96" s="197">
        <v>0</v>
      </c>
      <c r="AI96" s="197">
        <v>53.28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68.510000000000005</v>
      </c>
      <c r="AQ96" s="197">
        <v>18.7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158.38</v>
      </c>
      <c r="L97" s="197">
        <v>62.6</v>
      </c>
      <c r="M97" s="197">
        <v>0</v>
      </c>
      <c r="N97" s="197">
        <v>28.79</v>
      </c>
      <c r="O97" s="197">
        <v>48.35</v>
      </c>
      <c r="P97" s="197">
        <v>45.28</v>
      </c>
      <c r="Q97" s="197">
        <v>4.8600000000000003</v>
      </c>
      <c r="R97" s="197">
        <v>10.34</v>
      </c>
      <c r="S97" s="197">
        <v>6.42</v>
      </c>
      <c r="T97" s="197">
        <v>0</v>
      </c>
      <c r="U97" s="197">
        <v>232.96</v>
      </c>
      <c r="V97" s="197">
        <v>4.07</v>
      </c>
      <c r="W97" s="197">
        <v>10.25</v>
      </c>
      <c r="X97" s="197">
        <v>35.96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49</v>
      </c>
      <c r="AF97" s="197">
        <v>0</v>
      </c>
      <c r="AG97" s="197">
        <v>0</v>
      </c>
      <c r="AH97" s="197">
        <v>0</v>
      </c>
      <c r="AI97" s="197">
        <v>53.28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68.510000000000005</v>
      </c>
      <c r="AQ97" s="197">
        <v>18.7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158.38</v>
      </c>
      <c r="L98" s="197">
        <v>62.6</v>
      </c>
      <c r="M98" s="197">
        <v>0</v>
      </c>
      <c r="N98" s="197">
        <v>28.79</v>
      </c>
      <c r="O98" s="197">
        <v>48.35</v>
      </c>
      <c r="P98" s="197">
        <v>47.41</v>
      </c>
      <c r="Q98" s="197">
        <v>4.8600000000000003</v>
      </c>
      <c r="R98" s="197">
        <v>10.34</v>
      </c>
      <c r="S98" s="197">
        <v>6.42</v>
      </c>
      <c r="T98" s="197">
        <v>0</v>
      </c>
      <c r="U98" s="197">
        <v>232.96</v>
      </c>
      <c r="V98" s="197">
        <v>4.07</v>
      </c>
      <c r="W98" s="197">
        <v>10.25</v>
      </c>
      <c r="X98" s="197">
        <v>35.96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49</v>
      </c>
      <c r="AF98" s="197">
        <v>0</v>
      </c>
      <c r="AG98" s="197">
        <v>0</v>
      </c>
      <c r="AH98" s="197">
        <v>0</v>
      </c>
      <c r="AI98" s="197">
        <v>53.28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68.510000000000005</v>
      </c>
      <c r="AQ98" s="197">
        <v>18.7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4.0749999999999998E-4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3.2574449999999961</v>
      </c>
      <c r="L99">
        <f t="shared" si="0"/>
        <v>1.0671374999999999</v>
      </c>
      <c r="M99">
        <f t="shared" si="0"/>
        <v>0</v>
      </c>
      <c r="N99">
        <f t="shared" si="0"/>
        <v>0.69095999999999935</v>
      </c>
      <c r="O99">
        <f t="shared" si="0"/>
        <v>1.1603999999999997</v>
      </c>
      <c r="P99">
        <f t="shared" si="0"/>
        <v>1.1241574999999995</v>
      </c>
      <c r="Q99">
        <f t="shared" si="0"/>
        <v>8.9152500000000037E-2</v>
      </c>
      <c r="R99">
        <f t="shared" si="0"/>
        <v>0.24816000000000021</v>
      </c>
      <c r="S99">
        <f t="shared" si="0"/>
        <v>0.11345750000000017</v>
      </c>
      <c r="T99">
        <f t="shared" si="0"/>
        <v>0</v>
      </c>
      <c r="U99">
        <f t="shared" si="0"/>
        <v>5.5975075000000025</v>
      </c>
      <c r="V99">
        <f t="shared" si="0"/>
        <v>8.6764999999999884E-2</v>
      </c>
      <c r="W99">
        <f t="shared" si="0"/>
        <v>0.24477749999999998</v>
      </c>
      <c r="X99">
        <f t="shared" si="0"/>
        <v>0.8630400000000007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1.0590175000000004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1.1915199999999986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1.4746400000000011</v>
      </c>
      <c r="AQ99">
        <f t="shared" si="0"/>
        <v>0.4488000000000007</v>
      </c>
      <c r="AR99">
        <f t="shared" si="0"/>
        <v>0.27665999999999974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9.0299999999999994</v>
      </c>
      <c r="L3" s="197">
        <v>555.19000000000005</v>
      </c>
      <c r="M3" s="197">
        <v>27.09</v>
      </c>
      <c r="N3" s="197">
        <v>34.78</v>
      </c>
      <c r="O3" s="197">
        <v>0</v>
      </c>
      <c r="P3" s="197">
        <v>30.25</v>
      </c>
      <c r="Q3" s="197">
        <v>5.88</v>
      </c>
      <c r="R3" s="197">
        <v>12.49</v>
      </c>
      <c r="S3" s="197">
        <v>7.77</v>
      </c>
      <c r="T3" s="197">
        <v>0</v>
      </c>
      <c r="U3" s="197">
        <v>51.09</v>
      </c>
      <c r="V3" s="197">
        <v>4.2</v>
      </c>
      <c r="W3" s="197">
        <v>11.88</v>
      </c>
      <c r="X3" s="197">
        <v>43.19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51.26</v>
      </c>
      <c r="AF3" s="197">
        <v>0</v>
      </c>
      <c r="AG3" s="197">
        <v>0</v>
      </c>
      <c r="AH3" s="197">
        <v>0</v>
      </c>
      <c r="AI3" s="197">
        <v>67.430000000000007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63.65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9.0299999999999994</v>
      </c>
      <c r="L4" s="197">
        <v>555.19000000000005</v>
      </c>
      <c r="M4" s="197">
        <v>27.09</v>
      </c>
      <c r="N4" s="197">
        <v>34.78</v>
      </c>
      <c r="O4" s="197">
        <v>0</v>
      </c>
      <c r="P4" s="197">
        <v>30.25</v>
      </c>
      <c r="Q4" s="197">
        <v>5.88</v>
      </c>
      <c r="R4" s="197">
        <v>12.49</v>
      </c>
      <c r="S4" s="197">
        <v>7.77</v>
      </c>
      <c r="T4" s="197">
        <v>0</v>
      </c>
      <c r="U4" s="197">
        <v>51.1</v>
      </c>
      <c r="V4" s="197">
        <v>4.2</v>
      </c>
      <c r="W4" s="197">
        <v>12.87</v>
      </c>
      <c r="X4" s="197">
        <v>43.19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51.26</v>
      </c>
      <c r="AF4" s="197">
        <v>0</v>
      </c>
      <c r="AG4" s="197">
        <v>0</v>
      </c>
      <c r="AH4" s="197">
        <v>0</v>
      </c>
      <c r="AI4" s="197">
        <v>67.430000000000007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63.65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9.0299999999999994</v>
      </c>
      <c r="L5" s="197">
        <v>555.19000000000005</v>
      </c>
      <c r="M5" s="197">
        <v>27.09</v>
      </c>
      <c r="N5" s="197">
        <v>34.78</v>
      </c>
      <c r="O5" s="197">
        <v>0</v>
      </c>
      <c r="P5" s="197">
        <v>30.25</v>
      </c>
      <c r="Q5" s="197">
        <v>5.88</v>
      </c>
      <c r="R5" s="197">
        <v>12.49</v>
      </c>
      <c r="S5" s="197">
        <v>7.77</v>
      </c>
      <c r="T5" s="197">
        <v>0</v>
      </c>
      <c r="U5" s="197">
        <v>51.1</v>
      </c>
      <c r="V5" s="197">
        <v>4.2</v>
      </c>
      <c r="W5" s="197">
        <v>12.52</v>
      </c>
      <c r="X5" s="197">
        <v>43.19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51.26</v>
      </c>
      <c r="AF5" s="197">
        <v>0</v>
      </c>
      <c r="AG5" s="197">
        <v>0</v>
      </c>
      <c r="AH5" s="197">
        <v>0</v>
      </c>
      <c r="AI5" s="197">
        <v>67.430000000000007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63.65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9.0299999999999994</v>
      </c>
      <c r="L6" s="197">
        <v>555.19000000000005</v>
      </c>
      <c r="M6" s="197">
        <v>27.09</v>
      </c>
      <c r="N6" s="197">
        <v>34.78</v>
      </c>
      <c r="O6" s="197">
        <v>0</v>
      </c>
      <c r="P6" s="197">
        <v>30.25</v>
      </c>
      <c r="Q6" s="197">
        <v>5.88</v>
      </c>
      <c r="R6" s="197">
        <v>12.49</v>
      </c>
      <c r="S6" s="197">
        <v>7.77</v>
      </c>
      <c r="T6" s="197">
        <v>0</v>
      </c>
      <c r="U6" s="197">
        <v>51.1</v>
      </c>
      <c r="V6" s="197">
        <v>4.2</v>
      </c>
      <c r="W6" s="197">
        <v>12.52</v>
      </c>
      <c r="X6" s="197">
        <v>43.19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51.26</v>
      </c>
      <c r="AF6" s="197">
        <v>0</v>
      </c>
      <c r="AG6" s="197">
        <v>0</v>
      </c>
      <c r="AH6" s="197">
        <v>0</v>
      </c>
      <c r="AI6" s="197">
        <v>67.430000000000007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63.65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555.19000000000005</v>
      </c>
      <c r="M7" s="197">
        <v>27.09</v>
      </c>
      <c r="N7" s="197">
        <v>34.78</v>
      </c>
      <c r="O7" s="197">
        <v>0</v>
      </c>
      <c r="P7" s="197">
        <v>30.25</v>
      </c>
      <c r="Q7" s="197">
        <v>5.88</v>
      </c>
      <c r="R7" s="197">
        <v>12.49</v>
      </c>
      <c r="S7" s="197">
        <v>7.77</v>
      </c>
      <c r="T7" s="197">
        <v>0</v>
      </c>
      <c r="U7" s="197">
        <v>51.1</v>
      </c>
      <c r="V7" s="197">
        <v>4.2</v>
      </c>
      <c r="W7" s="197">
        <v>12.52</v>
      </c>
      <c r="X7" s="197">
        <v>43.19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51.26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63.65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555.19000000000005</v>
      </c>
      <c r="M8" s="197">
        <v>27.09</v>
      </c>
      <c r="N8" s="197">
        <v>34.78</v>
      </c>
      <c r="O8" s="197">
        <v>0</v>
      </c>
      <c r="P8" s="197">
        <v>30.25</v>
      </c>
      <c r="Q8" s="197">
        <v>5.88</v>
      </c>
      <c r="R8" s="197">
        <v>12.49</v>
      </c>
      <c r="S8" s="197">
        <v>7.77</v>
      </c>
      <c r="T8" s="197">
        <v>0</v>
      </c>
      <c r="U8" s="197">
        <v>51.1</v>
      </c>
      <c r="V8" s="197">
        <v>4.2</v>
      </c>
      <c r="W8" s="197">
        <v>12.52</v>
      </c>
      <c r="X8" s="197">
        <v>43.19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51.26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63.65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9.0299999999999994</v>
      </c>
      <c r="L9" s="197">
        <v>464.69</v>
      </c>
      <c r="M9" s="197">
        <v>27.09</v>
      </c>
      <c r="N9" s="197">
        <v>34.78</v>
      </c>
      <c r="O9" s="197">
        <v>0</v>
      </c>
      <c r="P9" s="197">
        <v>30.25</v>
      </c>
      <c r="Q9" s="197">
        <v>2.91</v>
      </c>
      <c r="R9" s="197">
        <v>12.49</v>
      </c>
      <c r="S9" s="197">
        <v>4.95</v>
      </c>
      <c r="T9" s="197">
        <v>0</v>
      </c>
      <c r="U9" s="197">
        <v>51.1</v>
      </c>
      <c r="V9" s="197">
        <v>4.2</v>
      </c>
      <c r="W9" s="197">
        <v>12.52</v>
      </c>
      <c r="X9" s="197">
        <v>43.19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51.26</v>
      </c>
      <c r="AF9" s="197">
        <v>0</v>
      </c>
      <c r="AG9" s="197">
        <v>0</v>
      </c>
      <c r="AH9" s="197">
        <v>0</v>
      </c>
      <c r="AI9" s="197">
        <v>50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63.65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9.0299999999999994</v>
      </c>
      <c r="L10" s="197">
        <v>374.28</v>
      </c>
      <c r="M10" s="197">
        <v>27.09</v>
      </c>
      <c r="N10" s="197">
        <v>34.78</v>
      </c>
      <c r="O10" s="197">
        <v>0</v>
      </c>
      <c r="P10" s="197">
        <v>30.25</v>
      </c>
      <c r="Q10" s="197">
        <v>2.88</v>
      </c>
      <c r="R10" s="197">
        <v>12.49</v>
      </c>
      <c r="S10" s="197">
        <v>4.8</v>
      </c>
      <c r="T10" s="197">
        <v>0</v>
      </c>
      <c r="U10" s="197">
        <v>51.1</v>
      </c>
      <c r="V10" s="197">
        <v>4.2</v>
      </c>
      <c r="W10" s="197">
        <v>12.52</v>
      </c>
      <c r="X10" s="197">
        <v>43.19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51.26</v>
      </c>
      <c r="AF10" s="197">
        <v>0</v>
      </c>
      <c r="AG10" s="197">
        <v>0</v>
      </c>
      <c r="AH10" s="197">
        <v>0</v>
      </c>
      <c r="AI10" s="197">
        <v>50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63.65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9.32</v>
      </c>
      <c r="L11" s="197">
        <v>383.89</v>
      </c>
      <c r="M11" s="197">
        <v>27.09</v>
      </c>
      <c r="N11" s="197">
        <v>34.78</v>
      </c>
      <c r="O11" s="197">
        <v>0</v>
      </c>
      <c r="P11" s="197">
        <v>30.25</v>
      </c>
      <c r="Q11" s="197">
        <v>2.88</v>
      </c>
      <c r="R11" s="197">
        <v>12.49</v>
      </c>
      <c r="S11" s="197">
        <v>4.8</v>
      </c>
      <c r="T11" s="197">
        <v>0</v>
      </c>
      <c r="U11" s="197">
        <v>51.1</v>
      </c>
      <c r="V11" s="197">
        <v>4.2</v>
      </c>
      <c r="W11" s="197">
        <v>12.52</v>
      </c>
      <c r="X11" s="197">
        <v>43.19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51.26</v>
      </c>
      <c r="AF11" s="197">
        <v>0</v>
      </c>
      <c r="AG11" s="197">
        <v>0</v>
      </c>
      <c r="AH11" s="197">
        <v>0</v>
      </c>
      <c r="AI11" s="197">
        <v>52.82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63.65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364.69</v>
      </c>
      <c r="M12" s="197">
        <v>27.09</v>
      </c>
      <c r="N12" s="197">
        <v>34.78</v>
      </c>
      <c r="O12" s="197">
        <v>0</v>
      </c>
      <c r="P12" s="197">
        <v>30.25</v>
      </c>
      <c r="Q12" s="197">
        <v>2.88</v>
      </c>
      <c r="R12" s="197">
        <v>12.49</v>
      </c>
      <c r="S12" s="197">
        <v>4.8</v>
      </c>
      <c r="T12" s="197">
        <v>0</v>
      </c>
      <c r="U12" s="197">
        <v>51.1</v>
      </c>
      <c r="V12" s="197">
        <v>4.2</v>
      </c>
      <c r="W12" s="197">
        <v>12.52</v>
      </c>
      <c r="X12" s="197">
        <v>43.19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51.26</v>
      </c>
      <c r="AF12" s="197">
        <v>0</v>
      </c>
      <c r="AG12" s="197">
        <v>0</v>
      </c>
      <c r="AH12" s="197">
        <v>0</v>
      </c>
      <c r="AI12" s="197">
        <v>52.82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63.65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364.69</v>
      </c>
      <c r="M13" s="197">
        <v>27.09</v>
      </c>
      <c r="N13" s="197">
        <v>34.78</v>
      </c>
      <c r="O13" s="197">
        <v>0</v>
      </c>
      <c r="P13" s="197">
        <v>30.25</v>
      </c>
      <c r="Q13" s="197">
        <v>3.5</v>
      </c>
      <c r="R13" s="197">
        <v>12.49</v>
      </c>
      <c r="S13" s="197">
        <v>5</v>
      </c>
      <c r="T13" s="197">
        <v>0</v>
      </c>
      <c r="U13" s="197">
        <v>51.1</v>
      </c>
      <c r="V13" s="197">
        <v>4.2</v>
      </c>
      <c r="W13" s="197">
        <v>12.52</v>
      </c>
      <c r="X13" s="197">
        <v>43.19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51.26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63.65</v>
      </c>
      <c r="AQ13" s="197">
        <v>22.58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9.0299999999999994</v>
      </c>
      <c r="L14" s="197">
        <v>335.9</v>
      </c>
      <c r="M14" s="197">
        <v>27.09</v>
      </c>
      <c r="N14" s="197">
        <v>34.78</v>
      </c>
      <c r="O14" s="197">
        <v>0</v>
      </c>
      <c r="P14" s="197">
        <v>30.25</v>
      </c>
      <c r="Q14" s="197">
        <v>3.5</v>
      </c>
      <c r="R14" s="197">
        <v>12.49</v>
      </c>
      <c r="S14" s="197">
        <v>5</v>
      </c>
      <c r="T14" s="197">
        <v>0</v>
      </c>
      <c r="U14" s="197">
        <v>51.1</v>
      </c>
      <c r="V14" s="197">
        <v>4.2</v>
      </c>
      <c r="W14" s="197">
        <v>12.52</v>
      </c>
      <c r="X14" s="197">
        <v>43.19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51.26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63.65</v>
      </c>
      <c r="AQ14" s="197">
        <v>22.58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9.0299999999999994</v>
      </c>
      <c r="L15" s="197">
        <v>316.7</v>
      </c>
      <c r="M15" s="197">
        <v>27.09</v>
      </c>
      <c r="N15" s="197">
        <v>34.78</v>
      </c>
      <c r="O15" s="197">
        <v>0</v>
      </c>
      <c r="P15" s="197">
        <v>30.25</v>
      </c>
      <c r="Q15" s="197">
        <v>3.5</v>
      </c>
      <c r="R15" s="197">
        <v>12.49</v>
      </c>
      <c r="S15" s="197">
        <v>5</v>
      </c>
      <c r="T15" s="197">
        <v>0</v>
      </c>
      <c r="U15" s="197">
        <v>51.1</v>
      </c>
      <c r="V15" s="197">
        <v>4.2</v>
      </c>
      <c r="W15" s="197">
        <v>12.52</v>
      </c>
      <c r="X15" s="197">
        <v>43.19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51.26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63.65</v>
      </c>
      <c r="AQ15" s="197">
        <v>22.58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9.0299999999999994</v>
      </c>
      <c r="L16" s="197">
        <v>316.7</v>
      </c>
      <c r="M16" s="197">
        <v>27.09</v>
      </c>
      <c r="N16" s="197">
        <v>34.78</v>
      </c>
      <c r="O16" s="197">
        <v>0</v>
      </c>
      <c r="P16" s="197">
        <v>30.25</v>
      </c>
      <c r="Q16" s="197">
        <v>3.5</v>
      </c>
      <c r="R16" s="197">
        <v>12.49</v>
      </c>
      <c r="S16" s="197">
        <v>5</v>
      </c>
      <c r="T16" s="197">
        <v>0</v>
      </c>
      <c r="U16" s="197">
        <v>51.1</v>
      </c>
      <c r="V16" s="197">
        <v>4.2</v>
      </c>
      <c r="W16" s="197">
        <v>12.52</v>
      </c>
      <c r="X16" s="197">
        <v>43.19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51.26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63.65</v>
      </c>
      <c r="AQ16" s="197">
        <v>22.58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9.0299999999999994</v>
      </c>
      <c r="L17" s="197">
        <v>320.05</v>
      </c>
      <c r="M17" s="197">
        <v>27.09</v>
      </c>
      <c r="N17" s="197">
        <v>34.78</v>
      </c>
      <c r="O17" s="197">
        <v>0</v>
      </c>
      <c r="P17" s="197">
        <v>30.25</v>
      </c>
      <c r="Q17" s="197">
        <v>3.5</v>
      </c>
      <c r="R17" s="197">
        <v>12.49</v>
      </c>
      <c r="S17" s="197">
        <v>5</v>
      </c>
      <c r="T17" s="197">
        <v>0</v>
      </c>
      <c r="U17" s="197">
        <v>51.1</v>
      </c>
      <c r="V17" s="197">
        <v>4.2</v>
      </c>
      <c r="W17" s="197">
        <v>12.52</v>
      </c>
      <c r="X17" s="197">
        <v>43.19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51.26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63.65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9.0299999999999994</v>
      </c>
      <c r="L18" s="197">
        <v>320.05</v>
      </c>
      <c r="M18" s="197">
        <v>27.09</v>
      </c>
      <c r="N18" s="197">
        <v>34.78</v>
      </c>
      <c r="O18" s="197">
        <v>0</v>
      </c>
      <c r="P18" s="197">
        <v>30.25</v>
      </c>
      <c r="Q18" s="197">
        <v>3.5</v>
      </c>
      <c r="R18" s="197">
        <v>12.49</v>
      </c>
      <c r="S18" s="197">
        <v>5</v>
      </c>
      <c r="T18" s="197">
        <v>0</v>
      </c>
      <c r="U18" s="197">
        <v>51.1</v>
      </c>
      <c r="V18" s="197">
        <v>4.2</v>
      </c>
      <c r="W18" s="197">
        <v>12.52</v>
      </c>
      <c r="X18" s="197">
        <v>43.19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51.26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63.65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9.0299999999999994</v>
      </c>
      <c r="L19" s="197">
        <v>320.05</v>
      </c>
      <c r="M19" s="197">
        <v>27.09</v>
      </c>
      <c r="N19" s="197">
        <v>34.78</v>
      </c>
      <c r="O19" s="197">
        <v>0</v>
      </c>
      <c r="P19" s="197">
        <v>30.25</v>
      </c>
      <c r="Q19" s="197">
        <v>3.5</v>
      </c>
      <c r="R19" s="197">
        <v>12.49</v>
      </c>
      <c r="S19" s="197">
        <v>5</v>
      </c>
      <c r="T19" s="197">
        <v>0</v>
      </c>
      <c r="U19" s="197">
        <v>51.1</v>
      </c>
      <c r="V19" s="197">
        <v>4.2</v>
      </c>
      <c r="W19" s="197">
        <v>12.52</v>
      </c>
      <c r="X19" s="197">
        <v>43.19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51.26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63.65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9.0299999999999994</v>
      </c>
      <c r="L20" s="197">
        <v>320.05</v>
      </c>
      <c r="M20" s="197">
        <v>27.09</v>
      </c>
      <c r="N20" s="197">
        <v>34.78</v>
      </c>
      <c r="O20" s="197">
        <v>0</v>
      </c>
      <c r="P20" s="197">
        <v>30.25</v>
      </c>
      <c r="Q20" s="197">
        <v>3.5</v>
      </c>
      <c r="R20" s="197">
        <v>12.49</v>
      </c>
      <c r="S20" s="197">
        <v>5</v>
      </c>
      <c r="T20" s="197">
        <v>0</v>
      </c>
      <c r="U20" s="197">
        <v>51.1</v>
      </c>
      <c r="V20" s="197">
        <v>4.2</v>
      </c>
      <c r="W20" s="197">
        <v>12.52</v>
      </c>
      <c r="X20" s="197">
        <v>43.19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51.26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63.65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9.0299999999999994</v>
      </c>
      <c r="L21" s="197">
        <v>316.7</v>
      </c>
      <c r="M21" s="197">
        <v>27.09</v>
      </c>
      <c r="N21" s="197">
        <v>34.78</v>
      </c>
      <c r="O21" s="197">
        <v>0</v>
      </c>
      <c r="P21" s="197">
        <v>30.25</v>
      </c>
      <c r="Q21" s="197">
        <v>3.5</v>
      </c>
      <c r="R21" s="197">
        <v>12.49</v>
      </c>
      <c r="S21" s="197">
        <v>5</v>
      </c>
      <c r="T21" s="197">
        <v>0</v>
      </c>
      <c r="U21" s="197">
        <v>51.1</v>
      </c>
      <c r="V21" s="197">
        <v>4.2</v>
      </c>
      <c r="W21" s="197">
        <v>12.24</v>
      </c>
      <c r="X21" s="197">
        <v>43.19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51.26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63.65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9.0299999999999994</v>
      </c>
      <c r="L22" s="197">
        <v>316.7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3.5</v>
      </c>
      <c r="R22" s="197">
        <v>12.49</v>
      </c>
      <c r="S22" s="197">
        <v>5</v>
      </c>
      <c r="T22" s="197">
        <v>0</v>
      </c>
      <c r="U22" s="197">
        <v>51.1</v>
      </c>
      <c r="V22" s="197">
        <v>4.2</v>
      </c>
      <c r="W22" s="197">
        <v>12.24</v>
      </c>
      <c r="X22" s="197">
        <v>43.19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51.26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63.65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9.0299999999999994</v>
      </c>
      <c r="L23" s="197">
        <v>316.7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3.48</v>
      </c>
      <c r="R23" s="197">
        <v>12.49</v>
      </c>
      <c r="S23" s="197">
        <v>5</v>
      </c>
      <c r="T23" s="197">
        <v>0</v>
      </c>
      <c r="U23" s="197">
        <v>51.1</v>
      </c>
      <c r="V23" s="197">
        <v>4.2</v>
      </c>
      <c r="W23" s="197">
        <v>12.24</v>
      </c>
      <c r="X23" s="197">
        <v>43.19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51.26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63.65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9.0299999999999994</v>
      </c>
      <c r="L24" s="197">
        <v>328.98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3</v>
      </c>
      <c r="R24" s="197">
        <v>12.49</v>
      </c>
      <c r="S24" s="197">
        <v>4.8</v>
      </c>
      <c r="T24" s="197">
        <v>0</v>
      </c>
      <c r="U24" s="197">
        <v>51.1</v>
      </c>
      <c r="V24" s="197">
        <v>4.2</v>
      </c>
      <c r="W24" s="197">
        <v>12.24</v>
      </c>
      <c r="X24" s="197">
        <v>43.19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51.26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63.65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9.0299999999999994</v>
      </c>
      <c r="L25" s="197">
        <v>441.46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5.88</v>
      </c>
      <c r="R25" s="197">
        <v>12.49</v>
      </c>
      <c r="S25" s="197">
        <v>7.77</v>
      </c>
      <c r="T25" s="197">
        <v>0</v>
      </c>
      <c r="U25" s="197">
        <v>51.26</v>
      </c>
      <c r="V25" s="197">
        <v>4.2</v>
      </c>
      <c r="W25" s="197">
        <v>12.24</v>
      </c>
      <c r="X25" s="197">
        <v>43.19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51.26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63.65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4.6100000000000003</v>
      </c>
      <c r="L26" s="197">
        <v>479.85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5.88</v>
      </c>
      <c r="R26" s="197">
        <v>4.6100000000000003</v>
      </c>
      <c r="S26" s="197">
        <v>7.77</v>
      </c>
      <c r="T26" s="197">
        <v>0</v>
      </c>
      <c r="U26" s="197">
        <v>51.26</v>
      </c>
      <c r="V26" s="197">
        <v>4.2</v>
      </c>
      <c r="W26" s="197">
        <v>12.24</v>
      </c>
      <c r="X26" s="197">
        <v>43.19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51.26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63.65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8.08</v>
      </c>
      <c r="L27" s="197">
        <v>555.17999999999995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5.88</v>
      </c>
      <c r="R27" s="197">
        <v>12.49</v>
      </c>
      <c r="S27" s="197">
        <v>7.77</v>
      </c>
      <c r="T27" s="197">
        <v>0</v>
      </c>
      <c r="U27" s="197">
        <v>51.26</v>
      </c>
      <c r="V27" s="197">
        <v>4.2</v>
      </c>
      <c r="W27" s="197">
        <v>12.24</v>
      </c>
      <c r="X27" s="197">
        <v>43.19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51.26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63.65</v>
      </c>
      <c r="AQ27" s="197">
        <v>22.58</v>
      </c>
      <c r="AR27" s="197">
        <v>1.27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555.17999999999995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5.88</v>
      </c>
      <c r="R28" s="197">
        <v>12.49</v>
      </c>
      <c r="S28" s="197">
        <v>7.77</v>
      </c>
      <c r="T28" s="197">
        <v>0</v>
      </c>
      <c r="U28" s="197">
        <v>51.26</v>
      </c>
      <c r="V28" s="197">
        <v>4.2</v>
      </c>
      <c r="W28" s="197">
        <v>12.24</v>
      </c>
      <c r="X28" s="197">
        <v>43.19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51.26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63.65</v>
      </c>
      <c r="AQ28" s="197">
        <v>22.58</v>
      </c>
      <c r="AR28" s="197">
        <v>2.99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555.17999999999995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5.88</v>
      </c>
      <c r="R29" s="197">
        <v>12.49</v>
      </c>
      <c r="S29" s="197">
        <v>7.77</v>
      </c>
      <c r="T29" s="197">
        <v>0</v>
      </c>
      <c r="U29" s="197">
        <v>51.26</v>
      </c>
      <c r="V29" s="197">
        <v>4.2</v>
      </c>
      <c r="W29" s="197">
        <v>12.24</v>
      </c>
      <c r="X29" s="197">
        <v>43.19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51.26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63.65</v>
      </c>
      <c r="AQ29" s="197">
        <v>22.58</v>
      </c>
      <c r="AR29" s="197">
        <v>5.98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555.17999999999995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5.88</v>
      </c>
      <c r="R30" s="197">
        <v>12.49</v>
      </c>
      <c r="S30" s="197">
        <v>7.77</v>
      </c>
      <c r="T30" s="197">
        <v>0</v>
      </c>
      <c r="U30" s="197">
        <v>51.26</v>
      </c>
      <c r="V30" s="197">
        <v>4.2</v>
      </c>
      <c r="W30" s="197">
        <v>12.24</v>
      </c>
      <c r="X30" s="197">
        <v>43.19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51.26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63.65</v>
      </c>
      <c r="AQ30" s="197">
        <v>22.58</v>
      </c>
      <c r="AR30" s="197">
        <v>12.77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555.17999999999995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5.88</v>
      </c>
      <c r="R31" s="197">
        <v>12.49</v>
      </c>
      <c r="S31" s="197">
        <v>7.77</v>
      </c>
      <c r="T31" s="197">
        <v>0</v>
      </c>
      <c r="U31" s="197">
        <v>51.26</v>
      </c>
      <c r="V31" s="197">
        <v>4.2</v>
      </c>
      <c r="W31" s="197">
        <v>12.24</v>
      </c>
      <c r="X31" s="197">
        <v>43.19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51.26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63.65</v>
      </c>
      <c r="AQ31" s="197">
        <v>22.58</v>
      </c>
      <c r="AR31" s="197">
        <v>17.84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555.17999999999995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5.88</v>
      </c>
      <c r="R32" s="197">
        <v>12.49</v>
      </c>
      <c r="S32" s="197">
        <v>7.77</v>
      </c>
      <c r="T32" s="197">
        <v>0</v>
      </c>
      <c r="U32" s="197">
        <v>51.26</v>
      </c>
      <c r="V32" s="197">
        <v>4.2</v>
      </c>
      <c r="W32" s="197">
        <v>12.24</v>
      </c>
      <c r="X32" s="197">
        <v>43.19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51.26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63.65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555.17999999999995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5.88</v>
      </c>
      <c r="R33" s="197">
        <v>12.49</v>
      </c>
      <c r="S33" s="197">
        <v>7.77</v>
      </c>
      <c r="T33" s="197">
        <v>0</v>
      </c>
      <c r="U33" s="197">
        <v>51.26</v>
      </c>
      <c r="V33" s="197">
        <v>4.2</v>
      </c>
      <c r="W33" s="197">
        <v>12.24</v>
      </c>
      <c r="X33" s="197">
        <v>43.19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51.26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63.65</v>
      </c>
      <c r="AQ33" s="197">
        <v>22.58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4.6100000000000003</v>
      </c>
      <c r="L34" s="197">
        <v>479.85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3</v>
      </c>
      <c r="R34" s="197">
        <v>6.45</v>
      </c>
      <c r="S34" s="197">
        <v>3.84</v>
      </c>
      <c r="T34" s="197">
        <v>0</v>
      </c>
      <c r="U34" s="197">
        <v>51.26</v>
      </c>
      <c r="V34" s="197">
        <v>4.2</v>
      </c>
      <c r="W34" s="197">
        <v>12.24</v>
      </c>
      <c r="X34" s="197">
        <v>43.19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51.26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63.65</v>
      </c>
      <c r="AQ34" s="197">
        <v>22.58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4.6100000000000003</v>
      </c>
      <c r="L35" s="197">
        <v>383.88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3.39</v>
      </c>
      <c r="R35" s="197">
        <v>6.45</v>
      </c>
      <c r="S35" s="197">
        <v>4</v>
      </c>
      <c r="T35" s="197">
        <v>0</v>
      </c>
      <c r="U35" s="197">
        <v>51.26</v>
      </c>
      <c r="V35" s="197">
        <v>4.2</v>
      </c>
      <c r="W35" s="197">
        <v>12.24</v>
      </c>
      <c r="X35" s="197">
        <v>43.19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51.26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63.65</v>
      </c>
      <c r="AQ35" s="197">
        <v>22.58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4.6100000000000003</v>
      </c>
      <c r="L36" s="197">
        <v>305.19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3.39</v>
      </c>
      <c r="R36" s="197">
        <v>6.45</v>
      </c>
      <c r="S36" s="197">
        <v>4</v>
      </c>
      <c r="T36" s="197">
        <v>0</v>
      </c>
      <c r="U36" s="197">
        <v>51.26</v>
      </c>
      <c r="V36" s="197">
        <v>4.2</v>
      </c>
      <c r="W36" s="197">
        <v>12.24</v>
      </c>
      <c r="X36" s="197">
        <v>43.19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51.26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63.65</v>
      </c>
      <c r="AQ36" s="197">
        <v>22.58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4.6100000000000003</v>
      </c>
      <c r="L37" s="197">
        <v>305.19</v>
      </c>
      <c r="M37" s="197">
        <v>27.09</v>
      </c>
      <c r="N37" s="197">
        <v>34.78</v>
      </c>
      <c r="O37" s="197">
        <v>0</v>
      </c>
      <c r="P37" s="197">
        <v>30.25</v>
      </c>
      <c r="Q37" s="197">
        <v>3.48</v>
      </c>
      <c r="R37" s="197">
        <v>6.45</v>
      </c>
      <c r="S37" s="197">
        <v>4.08</v>
      </c>
      <c r="T37" s="197">
        <v>0</v>
      </c>
      <c r="U37" s="197">
        <v>51.45</v>
      </c>
      <c r="V37" s="197">
        <v>4.2</v>
      </c>
      <c r="W37" s="197">
        <v>12.24</v>
      </c>
      <c r="X37" s="197">
        <v>43.19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51.26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63.65</v>
      </c>
      <c r="AQ37" s="197">
        <v>22.58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4.6100000000000003</v>
      </c>
      <c r="L38" s="197">
        <v>305.19</v>
      </c>
      <c r="M38" s="197">
        <v>27.09</v>
      </c>
      <c r="N38" s="197">
        <v>34.78</v>
      </c>
      <c r="O38" s="197">
        <v>0</v>
      </c>
      <c r="P38" s="197">
        <v>30.25</v>
      </c>
      <c r="Q38" s="197">
        <v>3.48</v>
      </c>
      <c r="R38" s="197">
        <v>6.45</v>
      </c>
      <c r="S38" s="197">
        <v>4.08</v>
      </c>
      <c r="T38" s="197">
        <v>0</v>
      </c>
      <c r="U38" s="197">
        <v>51.45</v>
      </c>
      <c r="V38" s="197">
        <v>4.2</v>
      </c>
      <c r="W38" s="197">
        <v>12.24</v>
      </c>
      <c r="X38" s="197">
        <v>43.19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51.26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63.65</v>
      </c>
      <c r="AQ38" s="197">
        <v>22.58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4.6100000000000003</v>
      </c>
      <c r="L39" s="197">
        <v>305.19</v>
      </c>
      <c r="M39" s="197">
        <v>27.09</v>
      </c>
      <c r="N39" s="197">
        <v>34.78</v>
      </c>
      <c r="O39" s="197">
        <v>0</v>
      </c>
      <c r="P39" s="197">
        <v>30.25</v>
      </c>
      <c r="Q39" s="197">
        <v>3.47</v>
      </c>
      <c r="R39" s="197">
        <v>6.45</v>
      </c>
      <c r="S39" s="197">
        <v>4.0599999999999996</v>
      </c>
      <c r="T39" s="197">
        <v>0</v>
      </c>
      <c r="U39" s="197">
        <v>51.45</v>
      </c>
      <c r="V39" s="197">
        <v>4.2</v>
      </c>
      <c r="W39" s="197">
        <v>12.24</v>
      </c>
      <c r="X39" s="197">
        <v>43.19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51.26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63.65</v>
      </c>
      <c r="AQ39" s="197">
        <v>22.58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4.6100000000000003</v>
      </c>
      <c r="L40" s="197">
        <v>305.19</v>
      </c>
      <c r="M40" s="197">
        <v>27.09</v>
      </c>
      <c r="N40" s="197">
        <v>34.78</v>
      </c>
      <c r="O40" s="197">
        <v>0</v>
      </c>
      <c r="P40" s="197">
        <v>30.25</v>
      </c>
      <c r="Q40" s="197">
        <v>3.47</v>
      </c>
      <c r="R40" s="197">
        <v>6.45</v>
      </c>
      <c r="S40" s="197">
        <v>4.0599999999999996</v>
      </c>
      <c r="T40" s="197">
        <v>0</v>
      </c>
      <c r="U40" s="197">
        <v>51.45</v>
      </c>
      <c r="V40" s="197">
        <v>4.2</v>
      </c>
      <c r="W40" s="197">
        <v>12.24</v>
      </c>
      <c r="X40" s="197">
        <v>43.19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51.26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63.65</v>
      </c>
      <c r="AQ40" s="197">
        <v>22.58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4.6100000000000003</v>
      </c>
      <c r="L41" s="197">
        <v>305.19</v>
      </c>
      <c r="M41" s="197">
        <v>27.09</v>
      </c>
      <c r="N41" s="197">
        <v>34.78</v>
      </c>
      <c r="O41" s="197">
        <v>0</v>
      </c>
      <c r="P41" s="197">
        <v>30.25</v>
      </c>
      <c r="Q41" s="197">
        <v>3.47</v>
      </c>
      <c r="R41" s="197">
        <v>6.45</v>
      </c>
      <c r="S41" s="197">
        <v>4.0599999999999996</v>
      </c>
      <c r="T41" s="197">
        <v>0</v>
      </c>
      <c r="U41" s="197">
        <v>51.45</v>
      </c>
      <c r="V41" s="197">
        <v>4.2</v>
      </c>
      <c r="W41" s="197">
        <v>12.24</v>
      </c>
      <c r="X41" s="197">
        <v>43.19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51.26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63.65</v>
      </c>
      <c r="AQ41" s="197">
        <v>22.58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4.6100000000000003</v>
      </c>
      <c r="L42" s="197">
        <v>305.19</v>
      </c>
      <c r="M42" s="197">
        <v>27.09</v>
      </c>
      <c r="N42" s="197">
        <v>34.78</v>
      </c>
      <c r="O42" s="197">
        <v>0</v>
      </c>
      <c r="P42" s="197">
        <v>30.25</v>
      </c>
      <c r="Q42" s="197">
        <v>3.47</v>
      </c>
      <c r="R42" s="197">
        <v>6.45</v>
      </c>
      <c r="S42" s="197">
        <v>4.0599999999999996</v>
      </c>
      <c r="T42" s="197">
        <v>0</v>
      </c>
      <c r="U42" s="197">
        <v>51.45</v>
      </c>
      <c r="V42" s="197">
        <v>4.2</v>
      </c>
      <c r="W42" s="197">
        <v>12.24</v>
      </c>
      <c r="X42" s="197">
        <v>43.19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51.26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63.65</v>
      </c>
      <c r="AQ42" s="197">
        <v>22.58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383.88</v>
      </c>
      <c r="M43" s="197">
        <v>24.15</v>
      </c>
      <c r="N43" s="197">
        <v>34.78</v>
      </c>
      <c r="O43" s="197">
        <v>0</v>
      </c>
      <c r="P43" s="197">
        <v>30.25</v>
      </c>
      <c r="Q43" s="197">
        <v>3.47</v>
      </c>
      <c r="R43" s="197">
        <v>12.49</v>
      </c>
      <c r="S43" s="197">
        <v>4.0599999999999996</v>
      </c>
      <c r="T43" s="197">
        <v>0</v>
      </c>
      <c r="U43" s="197">
        <v>51.45</v>
      </c>
      <c r="V43" s="197">
        <v>4.2</v>
      </c>
      <c r="W43" s="197">
        <v>12.24</v>
      </c>
      <c r="X43" s="197">
        <v>43.19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51.26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63.65</v>
      </c>
      <c r="AQ43" s="197">
        <v>22.58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460.66</v>
      </c>
      <c r="M44" s="197">
        <v>21.2</v>
      </c>
      <c r="N44" s="197">
        <v>34.78</v>
      </c>
      <c r="O44" s="197">
        <v>0</v>
      </c>
      <c r="P44" s="197">
        <v>30.25</v>
      </c>
      <c r="Q44" s="197">
        <v>3.47</v>
      </c>
      <c r="R44" s="197">
        <v>12.49</v>
      </c>
      <c r="S44" s="197">
        <v>4.0599999999999996</v>
      </c>
      <c r="T44" s="197">
        <v>0</v>
      </c>
      <c r="U44" s="197">
        <v>51.45</v>
      </c>
      <c r="V44" s="197">
        <v>4.2</v>
      </c>
      <c r="W44" s="197">
        <v>12.24</v>
      </c>
      <c r="X44" s="197">
        <v>43.19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51.26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63.65</v>
      </c>
      <c r="AQ44" s="197">
        <v>22.58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460.66</v>
      </c>
      <c r="M45" s="197">
        <v>21.2</v>
      </c>
      <c r="N45" s="197">
        <v>34.78</v>
      </c>
      <c r="O45" s="197">
        <v>0</v>
      </c>
      <c r="P45" s="197">
        <v>30.25</v>
      </c>
      <c r="Q45" s="197">
        <v>3.47</v>
      </c>
      <c r="R45" s="197">
        <v>12.49</v>
      </c>
      <c r="S45" s="197">
        <v>4.0599999999999996</v>
      </c>
      <c r="T45" s="197">
        <v>0</v>
      </c>
      <c r="U45" s="197">
        <v>51.45</v>
      </c>
      <c r="V45" s="197">
        <v>4.2</v>
      </c>
      <c r="W45" s="197">
        <v>12.52</v>
      </c>
      <c r="X45" s="197">
        <v>43.19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51.26</v>
      </c>
      <c r="AF45" s="197">
        <v>0</v>
      </c>
      <c r="AG45" s="197">
        <v>0</v>
      </c>
      <c r="AH45" s="197">
        <v>0</v>
      </c>
      <c r="AI45" s="197">
        <v>57.48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63.65</v>
      </c>
      <c r="AQ45" s="197">
        <v>22.58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479.85</v>
      </c>
      <c r="M46" s="197">
        <v>21.2</v>
      </c>
      <c r="N46" s="197">
        <v>34.78</v>
      </c>
      <c r="O46" s="197">
        <v>0</v>
      </c>
      <c r="P46" s="197">
        <v>30.25</v>
      </c>
      <c r="Q46" s="197">
        <v>3.47</v>
      </c>
      <c r="R46" s="197">
        <v>12.49</v>
      </c>
      <c r="S46" s="197">
        <v>4.0599999999999996</v>
      </c>
      <c r="T46" s="197">
        <v>0</v>
      </c>
      <c r="U46" s="197">
        <v>51.45</v>
      </c>
      <c r="V46" s="197">
        <v>4.2</v>
      </c>
      <c r="W46" s="197">
        <v>12.52</v>
      </c>
      <c r="X46" s="197">
        <v>43.19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51.26</v>
      </c>
      <c r="AF46" s="197">
        <v>0</v>
      </c>
      <c r="AG46" s="197">
        <v>0</v>
      </c>
      <c r="AH46" s="197">
        <v>0</v>
      </c>
      <c r="AI46" s="197">
        <v>57.48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63.65</v>
      </c>
      <c r="AQ46" s="197">
        <v>22.58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508.64</v>
      </c>
      <c r="M47" s="197">
        <v>21.2</v>
      </c>
      <c r="N47" s="197">
        <v>34.78</v>
      </c>
      <c r="O47" s="197">
        <v>0</v>
      </c>
      <c r="P47" s="197">
        <v>30.25</v>
      </c>
      <c r="Q47" s="197">
        <v>3.47</v>
      </c>
      <c r="R47" s="197">
        <v>12.49</v>
      </c>
      <c r="S47" s="197">
        <v>4.0599999999999996</v>
      </c>
      <c r="T47" s="197">
        <v>0</v>
      </c>
      <c r="U47" s="197">
        <v>51.45</v>
      </c>
      <c r="V47" s="197">
        <v>4.2</v>
      </c>
      <c r="W47" s="197">
        <v>12.52</v>
      </c>
      <c r="X47" s="197">
        <v>43.19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51.26</v>
      </c>
      <c r="AF47" s="197">
        <v>0</v>
      </c>
      <c r="AG47" s="197">
        <v>0</v>
      </c>
      <c r="AH47" s="197">
        <v>0</v>
      </c>
      <c r="AI47" s="197">
        <v>56.48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63.65</v>
      </c>
      <c r="AQ47" s="197">
        <v>22.58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508.64</v>
      </c>
      <c r="M48" s="197">
        <v>21.2</v>
      </c>
      <c r="N48" s="197">
        <v>34.78</v>
      </c>
      <c r="O48" s="197">
        <v>0</v>
      </c>
      <c r="P48" s="197">
        <v>30.25</v>
      </c>
      <c r="Q48" s="197">
        <v>3.47</v>
      </c>
      <c r="R48" s="197">
        <v>12.49</v>
      </c>
      <c r="S48" s="197">
        <v>4.0599999999999996</v>
      </c>
      <c r="T48" s="197">
        <v>0</v>
      </c>
      <c r="U48" s="197">
        <v>51.45</v>
      </c>
      <c r="V48" s="197">
        <v>4.2</v>
      </c>
      <c r="W48" s="197">
        <v>12.52</v>
      </c>
      <c r="X48" s="197">
        <v>43.19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51.26</v>
      </c>
      <c r="AF48" s="197">
        <v>0</v>
      </c>
      <c r="AG48" s="197">
        <v>0</v>
      </c>
      <c r="AH48" s="197">
        <v>0</v>
      </c>
      <c r="AI48" s="197">
        <v>56.48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63.65</v>
      </c>
      <c r="AQ48" s="197">
        <v>22.58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</v>
      </c>
      <c r="L49" s="197">
        <v>508.64</v>
      </c>
      <c r="M49" s="197">
        <v>21.2</v>
      </c>
      <c r="N49" s="197">
        <v>34.78</v>
      </c>
      <c r="O49" s="197">
        <v>0</v>
      </c>
      <c r="P49" s="197">
        <v>30.25</v>
      </c>
      <c r="Q49" s="197">
        <v>3.47</v>
      </c>
      <c r="R49" s="197">
        <v>12.49</v>
      </c>
      <c r="S49" s="197">
        <v>4.0599999999999996</v>
      </c>
      <c r="T49" s="197">
        <v>0</v>
      </c>
      <c r="U49" s="197">
        <v>51.45</v>
      </c>
      <c r="V49" s="197">
        <v>4.2</v>
      </c>
      <c r="W49" s="197">
        <v>12.52</v>
      </c>
      <c r="X49" s="197">
        <v>43.19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51.26</v>
      </c>
      <c r="AF49" s="197">
        <v>0</v>
      </c>
      <c r="AG49" s="197">
        <v>0</v>
      </c>
      <c r="AH49" s="197">
        <v>0</v>
      </c>
      <c r="AI49" s="197">
        <v>56.48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63.65</v>
      </c>
      <c r="AQ49" s="197">
        <v>22.58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508.64</v>
      </c>
      <c r="M50" s="197">
        <v>21.2</v>
      </c>
      <c r="N50" s="197">
        <v>34.78</v>
      </c>
      <c r="O50" s="197">
        <v>0</v>
      </c>
      <c r="P50" s="197">
        <v>30.25</v>
      </c>
      <c r="Q50" s="197">
        <v>3.47</v>
      </c>
      <c r="R50" s="197">
        <v>12.49</v>
      </c>
      <c r="S50" s="197">
        <v>4.0599999999999996</v>
      </c>
      <c r="T50" s="197">
        <v>0</v>
      </c>
      <c r="U50" s="197">
        <v>51.45</v>
      </c>
      <c r="V50" s="197">
        <v>4.2</v>
      </c>
      <c r="W50" s="197">
        <v>12.52</v>
      </c>
      <c r="X50" s="197">
        <v>43.19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51.26</v>
      </c>
      <c r="AF50" s="197">
        <v>0</v>
      </c>
      <c r="AG50" s="197">
        <v>0</v>
      </c>
      <c r="AH50" s="197">
        <v>0</v>
      </c>
      <c r="AI50" s="197">
        <v>56.48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63.65</v>
      </c>
      <c r="AQ50" s="197">
        <v>22.58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555.17999999999995</v>
      </c>
      <c r="M51" s="197">
        <v>21.2</v>
      </c>
      <c r="N51" s="197">
        <v>34.78</v>
      </c>
      <c r="O51" s="197">
        <v>0</v>
      </c>
      <c r="P51" s="197">
        <v>30.25</v>
      </c>
      <c r="Q51" s="197">
        <v>3.43</v>
      </c>
      <c r="R51" s="197">
        <v>12.49</v>
      </c>
      <c r="S51" s="197">
        <v>3.84</v>
      </c>
      <c r="T51" s="197">
        <v>0</v>
      </c>
      <c r="U51" s="197">
        <v>51.45</v>
      </c>
      <c r="V51" s="197">
        <v>4.2</v>
      </c>
      <c r="W51" s="197">
        <v>12.52</v>
      </c>
      <c r="X51" s="197">
        <v>43.19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51.26</v>
      </c>
      <c r="AF51" s="197">
        <v>0</v>
      </c>
      <c r="AG51" s="197">
        <v>0</v>
      </c>
      <c r="AH51" s="197">
        <v>0</v>
      </c>
      <c r="AI51" s="197">
        <v>56.48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63.65</v>
      </c>
      <c r="AQ51" s="197">
        <v>22.58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555.17999999999995</v>
      </c>
      <c r="M52" s="197">
        <v>21.2</v>
      </c>
      <c r="N52" s="197">
        <v>34.78</v>
      </c>
      <c r="O52" s="197">
        <v>0</v>
      </c>
      <c r="P52" s="197">
        <v>30.25</v>
      </c>
      <c r="Q52" s="197">
        <v>3.43</v>
      </c>
      <c r="R52" s="197">
        <v>12.49</v>
      </c>
      <c r="S52" s="197">
        <v>3.84</v>
      </c>
      <c r="T52" s="197">
        <v>0</v>
      </c>
      <c r="U52" s="197">
        <v>51.45</v>
      </c>
      <c r="V52" s="197">
        <v>4.2</v>
      </c>
      <c r="W52" s="197">
        <v>12.52</v>
      </c>
      <c r="X52" s="197">
        <v>43.19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51.26</v>
      </c>
      <c r="AF52" s="197">
        <v>0</v>
      </c>
      <c r="AG52" s="197">
        <v>0</v>
      </c>
      <c r="AH52" s="197">
        <v>0</v>
      </c>
      <c r="AI52" s="197">
        <v>56.48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63.65</v>
      </c>
      <c r="AQ52" s="197">
        <v>22.58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555.17999999999995</v>
      </c>
      <c r="M53" s="197">
        <v>21.2</v>
      </c>
      <c r="N53" s="197">
        <v>34.78</v>
      </c>
      <c r="O53" s="197">
        <v>0</v>
      </c>
      <c r="P53" s="197">
        <v>30.25</v>
      </c>
      <c r="Q53" s="197">
        <v>3.43</v>
      </c>
      <c r="R53" s="197">
        <v>12.49</v>
      </c>
      <c r="S53" s="197">
        <v>3.84</v>
      </c>
      <c r="T53" s="197">
        <v>0</v>
      </c>
      <c r="U53" s="197">
        <v>51.45</v>
      </c>
      <c r="V53" s="197">
        <v>4.2</v>
      </c>
      <c r="W53" s="197">
        <v>12.69</v>
      </c>
      <c r="X53" s="197">
        <v>43.19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51.26</v>
      </c>
      <c r="AF53" s="197">
        <v>0</v>
      </c>
      <c r="AG53" s="197">
        <v>0</v>
      </c>
      <c r="AH53" s="197">
        <v>0</v>
      </c>
      <c r="AI53" s="197">
        <v>56.48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63.65</v>
      </c>
      <c r="AQ53" s="197">
        <v>22.58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508.64</v>
      </c>
      <c r="M54" s="197">
        <v>21.2</v>
      </c>
      <c r="N54" s="197">
        <v>34.78</v>
      </c>
      <c r="O54" s="197">
        <v>0</v>
      </c>
      <c r="P54" s="197">
        <v>30.25</v>
      </c>
      <c r="Q54" s="197">
        <v>3.43</v>
      </c>
      <c r="R54" s="197">
        <v>12.49</v>
      </c>
      <c r="S54" s="197">
        <v>3.84</v>
      </c>
      <c r="T54" s="197">
        <v>0</v>
      </c>
      <c r="U54" s="197">
        <v>51.45</v>
      </c>
      <c r="V54" s="197">
        <v>4.2</v>
      </c>
      <c r="W54" s="197">
        <v>12.69</v>
      </c>
      <c r="X54" s="197">
        <v>43.19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51.26</v>
      </c>
      <c r="AF54" s="197">
        <v>0</v>
      </c>
      <c r="AG54" s="197">
        <v>0</v>
      </c>
      <c r="AH54" s="197">
        <v>0</v>
      </c>
      <c r="AI54" s="197">
        <v>56.48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63.65</v>
      </c>
      <c r="AQ54" s="197">
        <v>22.58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364.69</v>
      </c>
      <c r="M55" s="197">
        <v>21.2</v>
      </c>
      <c r="N55" s="197">
        <v>34.78</v>
      </c>
      <c r="O55" s="197">
        <v>0</v>
      </c>
      <c r="P55" s="197">
        <v>30.25</v>
      </c>
      <c r="Q55" s="197">
        <v>3.43</v>
      </c>
      <c r="R55" s="197">
        <v>12.49</v>
      </c>
      <c r="S55" s="197">
        <v>3.84</v>
      </c>
      <c r="T55" s="197">
        <v>0</v>
      </c>
      <c r="U55" s="197">
        <v>51.45</v>
      </c>
      <c r="V55" s="197">
        <v>4.2</v>
      </c>
      <c r="W55" s="197">
        <v>12.24</v>
      </c>
      <c r="X55" s="197">
        <v>43.19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51.26</v>
      </c>
      <c r="AF55" s="197">
        <v>0</v>
      </c>
      <c r="AG55" s="197">
        <v>0</v>
      </c>
      <c r="AH55" s="197">
        <v>0</v>
      </c>
      <c r="AI55" s="197">
        <v>56.48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63.65</v>
      </c>
      <c r="AQ55" s="197">
        <v>22.58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335.9</v>
      </c>
      <c r="M56" s="197">
        <v>21.2</v>
      </c>
      <c r="N56" s="197">
        <v>34.78</v>
      </c>
      <c r="O56" s="197">
        <v>0</v>
      </c>
      <c r="P56" s="197">
        <v>30.25</v>
      </c>
      <c r="Q56" s="197">
        <v>3.43</v>
      </c>
      <c r="R56" s="197">
        <v>12.49</v>
      </c>
      <c r="S56" s="197">
        <v>3.84</v>
      </c>
      <c r="T56" s="197">
        <v>0</v>
      </c>
      <c r="U56" s="197">
        <v>51.45</v>
      </c>
      <c r="V56" s="197">
        <v>4.2</v>
      </c>
      <c r="W56" s="197">
        <v>12.24</v>
      </c>
      <c r="X56" s="197">
        <v>43.19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51.26</v>
      </c>
      <c r="AF56" s="197">
        <v>0</v>
      </c>
      <c r="AG56" s="197">
        <v>0</v>
      </c>
      <c r="AH56" s="197">
        <v>0</v>
      </c>
      <c r="AI56" s="197">
        <v>56.48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63.65</v>
      </c>
      <c r="AQ56" s="197">
        <v>22.58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415.92</v>
      </c>
      <c r="M57" s="197">
        <v>21.2</v>
      </c>
      <c r="N57" s="197">
        <v>34.78</v>
      </c>
      <c r="O57" s="197">
        <v>0</v>
      </c>
      <c r="P57" s="197">
        <v>30.25</v>
      </c>
      <c r="Q57" s="197">
        <v>3.43</v>
      </c>
      <c r="R57" s="197">
        <v>12.49</v>
      </c>
      <c r="S57" s="197">
        <v>3.76</v>
      </c>
      <c r="T57" s="197">
        <v>0</v>
      </c>
      <c r="U57" s="197">
        <v>51.45</v>
      </c>
      <c r="V57" s="197">
        <v>4.2</v>
      </c>
      <c r="W57" s="197">
        <v>12.24</v>
      </c>
      <c r="X57" s="197">
        <v>43.19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51.26</v>
      </c>
      <c r="AF57" s="197">
        <v>0</v>
      </c>
      <c r="AG57" s="197">
        <v>0</v>
      </c>
      <c r="AH57" s="197">
        <v>0</v>
      </c>
      <c r="AI57" s="197">
        <v>56.48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63.65</v>
      </c>
      <c r="AQ57" s="197">
        <v>22.58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479.85</v>
      </c>
      <c r="M58" s="197">
        <v>21.2</v>
      </c>
      <c r="N58" s="197">
        <v>34.78</v>
      </c>
      <c r="O58" s="197">
        <v>0</v>
      </c>
      <c r="P58" s="197">
        <v>30.25</v>
      </c>
      <c r="Q58" s="197">
        <v>3.43</v>
      </c>
      <c r="R58" s="197">
        <v>12.49</v>
      </c>
      <c r="S58" s="197">
        <v>3.76</v>
      </c>
      <c r="T58" s="197">
        <v>0</v>
      </c>
      <c r="U58" s="197">
        <v>51.45</v>
      </c>
      <c r="V58" s="197">
        <v>4.2</v>
      </c>
      <c r="W58" s="197">
        <v>12.24</v>
      </c>
      <c r="X58" s="197">
        <v>43.19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51.26</v>
      </c>
      <c r="AF58" s="197">
        <v>0</v>
      </c>
      <c r="AG58" s="197">
        <v>0</v>
      </c>
      <c r="AH58" s="197">
        <v>0</v>
      </c>
      <c r="AI58" s="197">
        <v>56.48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63.65</v>
      </c>
      <c r="AQ58" s="197">
        <v>22.58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555.17999999999995</v>
      </c>
      <c r="M59" s="197">
        <v>21.2</v>
      </c>
      <c r="N59" s="197">
        <v>34.78</v>
      </c>
      <c r="O59" s="197">
        <v>0</v>
      </c>
      <c r="P59" s="197">
        <v>30.25</v>
      </c>
      <c r="Q59" s="197">
        <v>1.72</v>
      </c>
      <c r="R59" s="197">
        <v>12.49</v>
      </c>
      <c r="S59" s="197">
        <v>0</v>
      </c>
      <c r="T59" s="197">
        <v>0</v>
      </c>
      <c r="U59" s="197">
        <v>51.45</v>
      </c>
      <c r="V59" s="197">
        <v>4.2</v>
      </c>
      <c r="W59" s="197">
        <v>12.33</v>
      </c>
      <c r="X59" s="197">
        <v>43.19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51.26</v>
      </c>
      <c r="AF59" s="197">
        <v>0</v>
      </c>
      <c r="AG59" s="197">
        <v>0</v>
      </c>
      <c r="AH59" s="197">
        <v>0</v>
      </c>
      <c r="AI59" s="197">
        <v>56.48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63.65</v>
      </c>
      <c r="AQ59" s="197">
        <v>22.58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555.17999999999995</v>
      </c>
      <c r="M60" s="197">
        <v>21.2</v>
      </c>
      <c r="N60" s="197">
        <v>34.78</v>
      </c>
      <c r="O60" s="197">
        <v>0</v>
      </c>
      <c r="P60" s="197">
        <v>30.25</v>
      </c>
      <c r="Q60" s="197">
        <v>5.88</v>
      </c>
      <c r="R60" s="197">
        <v>12.49</v>
      </c>
      <c r="S60" s="197">
        <v>6.66</v>
      </c>
      <c r="T60" s="197">
        <v>0</v>
      </c>
      <c r="U60" s="197">
        <v>51.45</v>
      </c>
      <c r="V60" s="197">
        <v>4.2</v>
      </c>
      <c r="W60" s="197">
        <v>12.33</v>
      </c>
      <c r="X60" s="197">
        <v>43.19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51.26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63.65</v>
      </c>
      <c r="AQ60" s="197">
        <v>22.58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596.4</v>
      </c>
      <c r="M61" s="197">
        <v>21.2</v>
      </c>
      <c r="N61" s="197">
        <v>34.78</v>
      </c>
      <c r="O61" s="197">
        <v>0</v>
      </c>
      <c r="P61" s="197">
        <v>30.25</v>
      </c>
      <c r="Q61" s="197">
        <v>5.88</v>
      </c>
      <c r="R61" s="197">
        <v>12.49</v>
      </c>
      <c r="S61" s="197">
        <v>7.77</v>
      </c>
      <c r="T61" s="197">
        <v>0</v>
      </c>
      <c r="U61" s="197">
        <v>51.45</v>
      </c>
      <c r="V61" s="197">
        <v>4.2</v>
      </c>
      <c r="W61" s="197">
        <v>12.33</v>
      </c>
      <c r="X61" s="197">
        <v>43.19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51.26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63.65</v>
      </c>
      <c r="AQ61" s="197">
        <v>22.58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596.4</v>
      </c>
      <c r="M62" s="197">
        <v>21.2</v>
      </c>
      <c r="N62" s="197">
        <v>34.78</v>
      </c>
      <c r="O62" s="197">
        <v>0</v>
      </c>
      <c r="P62" s="197">
        <v>30.25</v>
      </c>
      <c r="Q62" s="197">
        <v>5.88</v>
      </c>
      <c r="R62" s="197">
        <v>12.49</v>
      </c>
      <c r="S62" s="197">
        <v>7.77</v>
      </c>
      <c r="T62" s="197">
        <v>0</v>
      </c>
      <c r="U62" s="197">
        <v>51.45</v>
      </c>
      <c r="V62" s="197">
        <v>4.2</v>
      </c>
      <c r="W62" s="197">
        <v>12.33</v>
      </c>
      <c r="X62" s="197">
        <v>43.19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51.26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63.65</v>
      </c>
      <c r="AQ62" s="197">
        <v>22.58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555.19000000000005</v>
      </c>
      <c r="M63" s="197">
        <v>23.08</v>
      </c>
      <c r="N63" s="197">
        <v>34.78</v>
      </c>
      <c r="O63" s="197">
        <v>0</v>
      </c>
      <c r="P63" s="197">
        <v>30.25</v>
      </c>
      <c r="Q63" s="197">
        <v>5.88</v>
      </c>
      <c r="R63" s="197">
        <v>12.49</v>
      </c>
      <c r="S63" s="197">
        <v>7.77</v>
      </c>
      <c r="T63" s="197">
        <v>0</v>
      </c>
      <c r="U63" s="197">
        <v>51.45</v>
      </c>
      <c r="V63" s="197">
        <v>4.2</v>
      </c>
      <c r="W63" s="197">
        <v>12.33</v>
      </c>
      <c r="X63" s="197">
        <v>43.19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51.26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63.65</v>
      </c>
      <c r="AQ63" s="197">
        <v>22.58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555.19000000000005</v>
      </c>
      <c r="M64" s="197">
        <v>26.02</v>
      </c>
      <c r="N64" s="197">
        <v>34.78</v>
      </c>
      <c r="O64" s="197">
        <v>0</v>
      </c>
      <c r="P64" s="197">
        <v>30.25</v>
      </c>
      <c r="Q64" s="197">
        <v>5.88</v>
      </c>
      <c r="R64" s="197">
        <v>12.49</v>
      </c>
      <c r="S64" s="197">
        <v>7.77</v>
      </c>
      <c r="T64" s="197">
        <v>0</v>
      </c>
      <c r="U64" s="197">
        <v>51.45</v>
      </c>
      <c r="V64" s="197">
        <v>4.2</v>
      </c>
      <c r="W64" s="197">
        <v>12.33</v>
      </c>
      <c r="X64" s="197">
        <v>43.19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51.26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63.65</v>
      </c>
      <c r="AQ64" s="197">
        <v>22.58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555.19000000000005</v>
      </c>
      <c r="M65" s="197">
        <v>27.09</v>
      </c>
      <c r="N65" s="197">
        <v>34.78</v>
      </c>
      <c r="O65" s="197">
        <v>0</v>
      </c>
      <c r="P65" s="197">
        <v>30.36</v>
      </c>
      <c r="Q65" s="197">
        <v>5.88</v>
      </c>
      <c r="R65" s="197">
        <v>12.49</v>
      </c>
      <c r="S65" s="197">
        <v>7.77</v>
      </c>
      <c r="T65" s="197">
        <v>0</v>
      </c>
      <c r="U65" s="197">
        <v>51.45</v>
      </c>
      <c r="V65" s="197">
        <v>4.2</v>
      </c>
      <c r="W65" s="197">
        <v>12.33</v>
      </c>
      <c r="X65" s="197">
        <v>43.19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51.26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63.65</v>
      </c>
      <c r="AQ65" s="197">
        <v>22.58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555.19000000000005</v>
      </c>
      <c r="M66" s="197">
        <v>27.09</v>
      </c>
      <c r="N66" s="197">
        <v>34.78</v>
      </c>
      <c r="O66" s="197">
        <v>0</v>
      </c>
      <c r="P66" s="197">
        <v>30.36</v>
      </c>
      <c r="Q66" s="197">
        <v>5.88</v>
      </c>
      <c r="R66" s="197">
        <v>12.49</v>
      </c>
      <c r="S66" s="197">
        <v>7.77</v>
      </c>
      <c r="T66" s="197">
        <v>0</v>
      </c>
      <c r="U66" s="197">
        <v>51.45</v>
      </c>
      <c r="V66" s="197">
        <v>4.2</v>
      </c>
      <c r="W66" s="197">
        <v>12.33</v>
      </c>
      <c r="X66" s="197">
        <v>43.19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51.26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63.65</v>
      </c>
      <c r="AQ66" s="197">
        <v>22.58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555.19000000000005</v>
      </c>
      <c r="M67" s="197">
        <v>27.09</v>
      </c>
      <c r="N67" s="197">
        <v>34.78</v>
      </c>
      <c r="O67" s="197">
        <v>0</v>
      </c>
      <c r="P67" s="197">
        <v>30.36</v>
      </c>
      <c r="Q67" s="197">
        <v>5.88</v>
      </c>
      <c r="R67" s="197">
        <v>12.49</v>
      </c>
      <c r="S67" s="197">
        <v>7.77</v>
      </c>
      <c r="T67" s="197">
        <v>0</v>
      </c>
      <c r="U67" s="197">
        <v>51.45</v>
      </c>
      <c r="V67" s="197">
        <v>4.2</v>
      </c>
      <c r="W67" s="197">
        <v>12.33</v>
      </c>
      <c r="X67" s="197">
        <v>43.19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51.26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72.7</v>
      </c>
      <c r="AQ67" s="197">
        <v>22.58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555.19000000000005</v>
      </c>
      <c r="M68" s="197">
        <v>27.09</v>
      </c>
      <c r="N68" s="197">
        <v>34.78</v>
      </c>
      <c r="O68" s="197">
        <v>0</v>
      </c>
      <c r="P68" s="197">
        <v>30.36</v>
      </c>
      <c r="Q68" s="197">
        <v>5.88</v>
      </c>
      <c r="R68" s="197">
        <v>12.49</v>
      </c>
      <c r="S68" s="197">
        <v>7.77</v>
      </c>
      <c r="T68" s="197">
        <v>0</v>
      </c>
      <c r="U68" s="197">
        <v>51.45</v>
      </c>
      <c r="V68" s="197">
        <v>4.2</v>
      </c>
      <c r="W68" s="197">
        <v>12.33</v>
      </c>
      <c r="X68" s="197">
        <v>43.19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51.26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72.7</v>
      </c>
      <c r="AQ68" s="197">
        <v>22.58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555.19000000000005</v>
      </c>
      <c r="M69" s="197">
        <v>27.09</v>
      </c>
      <c r="N69" s="197">
        <v>34.78</v>
      </c>
      <c r="O69" s="197">
        <v>0</v>
      </c>
      <c r="P69" s="197">
        <v>26.05</v>
      </c>
      <c r="Q69" s="197">
        <v>5.88</v>
      </c>
      <c r="R69" s="197">
        <v>12.49</v>
      </c>
      <c r="S69" s="197">
        <v>7.77</v>
      </c>
      <c r="T69" s="197">
        <v>0</v>
      </c>
      <c r="U69" s="197">
        <v>51.45</v>
      </c>
      <c r="V69" s="197">
        <v>4.2</v>
      </c>
      <c r="W69" s="197">
        <v>12.33</v>
      </c>
      <c r="X69" s="197">
        <v>43.19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51.26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72.7</v>
      </c>
      <c r="AQ69" s="197">
        <v>22.58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555.19000000000005</v>
      </c>
      <c r="M70" s="197">
        <v>27.09</v>
      </c>
      <c r="N70" s="197">
        <v>34.78</v>
      </c>
      <c r="O70" s="197">
        <v>0</v>
      </c>
      <c r="P70" s="197">
        <v>26.05</v>
      </c>
      <c r="Q70" s="197">
        <v>5.88</v>
      </c>
      <c r="R70" s="197">
        <v>12.49</v>
      </c>
      <c r="S70" s="197">
        <v>7.77</v>
      </c>
      <c r="T70" s="197">
        <v>0</v>
      </c>
      <c r="U70" s="197">
        <v>51.45</v>
      </c>
      <c r="V70" s="197">
        <v>4.2</v>
      </c>
      <c r="W70" s="197">
        <v>12.33</v>
      </c>
      <c r="X70" s="197">
        <v>43.19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51.26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72.7</v>
      </c>
      <c r="AQ70" s="197">
        <v>22.58</v>
      </c>
      <c r="AR70" s="197">
        <v>22.75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11.57</v>
      </c>
      <c r="K71" s="197">
        <v>9.0299999999999994</v>
      </c>
      <c r="L71" s="197">
        <v>555.19000000000005</v>
      </c>
      <c r="M71" s="197">
        <v>27.09</v>
      </c>
      <c r="N71" s="197">
        <v>34.78</v>
      </c>
      <c r="O71" s="197">
        <v>0</v>
      </c>
      <c r="P71" s="197">
        <v>26.05</v>
      </c>
      <c r="Q71" s="197">
        <v>5.88</v>
      </c>
      <c r="R71" s="197">
        <v>109.49</v>
      </c>
      <c r="S71" s="197">
        <v>7.77</v>
      </c>
      <c r="T71" s="197">
        <v>0</v>
      </c>
      <c r="U71" s="197">
        <v>51.45</v>
      </c>
      <c r="V71" s="197">
        <v>4.2</v>
      </c>
      <c r="W71" s="197">
        <v>12.33</v>
      </c>
      <c r="X71" s="197">
        <v>43.19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51.26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72.7</v>
      </c>
      <c r="AQ71" s="197">
        <v>22.58</v>
      </c>
      <c r="AR71" s="197">
        <v>18.53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3.27</v>
      </c>
      <c r="H72" s="197">
        <v>0</v>
      </c>
      <c r="I72" s="197">
        <v>0</v>
      </c>
      <c r="J72" s="197">
        <v>14.78</v>
      </c>
      <c r="K72" s="197">
        <v>9.0299999999999994</v>
      </c>
      <c r="L72" s="197">
        <v>555.19000000000005</v>
      </c>
      <c r="M72" s="197">
        <v>27.09</v>
      </c>
      <c r="N72" s="197">
        <v>34.78</v>
      </c>
      <c r="O72" s="197">
        <v>0</v>
      </c>
      <c r="P72" s="197">
        <v>26.05</v>
      </c>
      <c r="Q72" s="197">
        <v>5.88</v>
      </c>
      <c r="R72" s="197">
        <v>108.49</v>
      </c>
      <c r="S72" s="197">
        <v>7.77</v>
      </c>
      <c r="T72" s="197">
        <v>0</v>
      </c>
      <c r="U72" s="197">
        <v>51.45</v>
      </c>
      <c r="V72" s="197">
        <v>4.2</v>
      </c>
      <c r="W72" s="197">
        <v>12.33</v>
      </c>
      <c r="X72" s="197">
        <v>43.19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51.26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72.7</v>
      </c>
      <c r="AQ72" s="197">
        <v>22.58</v>
      </c>
      <c r="AR72" s="197">
        <v>11.59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6.25</v>
      </c>
      <c r="H73" s="197">
        <v>0</v>
      </c>
      <c r="I73" s="197">
        <v>0</v>
      </c>
      <c r="J73" s="197">
        <v>14.78</v>
      </c>
      <c r="K73" s="197">
        <v>9.0299999999999994</v>
      </c>
      <c r="L73" s="197">
        <v>555.19000000000005</v>
      </c>
      <c r="M73" s="197">
        <v>27.09</v>
      </c>
      <c r="N73" s="197">
        <v>34.78</v>
      </c>
      <c r="O73" s="197">
        <v>0</v>
      </c>
      <c r="P73" s="197">
        <v>26.05</v>
      </c>
      <c r="Q73" s="197">
        <v>5.88</v>
      </c>
      <c r="R73" s="197">
        <v>99.74</v>
      </c>
      <c r="S73" s="197">
        <v>7.77</v>
      </c>
      <c r="T73" s="197">
        <v>0</v>
      </c>
      <c r="U73" s="197">
        <v>51.45</v>
      </c>
      <c r="V73" s="197">
        <v>4.2</v>
      </c>
      <c r="W73" s="197">
        <v>12.15</v>
      </c>
      <c r="X73" s="197">
        <v>43.19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51.26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72.7</v>
      </c>
      <c r="AQ73" s="197">
        <v>22.58</v>
      </c>
      <c r="AR73" s="197">
        <v>5.96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6.25</v>
      </c>
      <c r="H74" s="197">
        <v>0</v>
      </c>
      <c r="I74" s="197">
        <v>0</v>
      </c>
      <c r="J74" s="197">
        <v>14.78</v>
      </c>
      <c r="K74" s="197">
        <v>9.0299999999999994</v>
      </c>
      <c r="L74" s="197">
        <v>555.19000000000005</v>
      </c>
      <c r="M74" s="197">
        <v>27.09</v>
      </c>
      <c r="N74" s="197">
        <v>34.78</v>
      </c>
      <c r="O74" s="197">
        <v>0</v>
      </c>
      <c r="P74" s="197">
        <v>26.05</v>
      </c>
      <c r="Q74" s="197">
        <v>5.88</v>
      </c>
      <c r="R74" s="197">
        <v>79.489999999999995</v>
      </c>
      <c r="S74" s="197">
        <v>7.77</v>
      </c>
      <c r="T74" s="197">
        <v>0</v>
      </c>
      <c r="U74" s="197">
        <v>51.45</v>
      </c>
      <c r="V74" s="197">
        <v>4.2</v>
      </c>
      <c r="W74" s="197">
        <v>12.15</v>
      </c>
      <c r="X74" s="197">
        <v>43.19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51.26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72.7</v>
      </c>
      <c r="AQ74" s="197">
        <v>22.58</v>
      </c>
      <c r="AR74" s="197">
        <v>2.1800000000000002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7.15</v>
      </c>
      <c r="E75" s="197">
        <v>0</v>
      </c>
      <c r="F75" s="197">
        <v>0</v>
      </c>
      <c r="G75" s="197">
        <v>11.61</v>
      </c>
      <c r="H75" s="197">
        <v>0</v>
      </c>
      <c r="I75" s="197">
        <v>0</v>
      </c>
      <c r="J75" s="197">
        <v>14.78</v>
      </c>
      <c r="K75" s="197">
        <v>9.0299999999999994</v>
      </c>
      <c r="L75" s="197">
        <v>555.19000000000005</v>
      </c>
      <c r="M75" s="197">
        <v>27.09</v>
      </c>
      <c r="N75" s="197">
        <v>34.78</v>
      </c>
      <c r="O75" s="197">
        <v>0</v>
      </c>
      <c r="P75" s="197">
        <v>26.05</v>
      </c>
      <c r="Q75" s="197">
        <v>5.88</v>
      </c>
      <c r="R75" s="197">
        <v>49.2</v>
      </c>
      <c r="S75" s="197">
        <v>7.77</v>
      </c>
      <c r="T75" s="197">
        <v>0</v>
      </c>
      <c r="U75" s="197">
        <v>51.45</v>
      </c>
      <c r="V75" s="197">
        <v>4.2</v>
      </c>
      <c r="W75" s="197">
        <v>12.15</v>
      </c>
      <c r="X75" s="197">
        <v>43.19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51.26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72.7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7.15</v>
      </c>
      <c r="E76" s="197">
        <v>0</v>
      </c>
      <c r="F76" s="197">
        <v>0</v>
      </c>
      <c r="G76" s="197">
        <v>11.61</v>
      </c>
      <c r="H76" s="197">
        <v>0</v>
      </c>
      <c r="I76" s="197">
        <v>0</v>
      </c>
      <c r="J76" s="197">
        <v>14.78</v>
      </c>
      <c r="K76" s="197">
        <v>9.0299999999999994</v>
      </c>
      <c r="L76" s="197">
        <v>555.19000000000005</v>
      </c>
      <c r="M76" s="197">
        <v>27.09</v>
      </c>
      <c r="N76" s="197">
        <v>34.78</v>
      </c>
      <c r="O76" s="197">
        <v>0</v>
      </c>
      <c r="P76" s="197">
        <v>26.05</v>
      </c>
      <c r="Q76" s="197">
        <v>5.88</v>
      </c>
      <c r="R76" s="197">
        <v>57.58</v>
      </c>
      <c r="S76" s="197">
        <v>7.77</v>
      </c>
      <c r="T76" s="197">
        <v>0</v>
      </c>
      <c r="U76" s="197">
        <v>51.45</v>
      </c>
      <c r="V76" s="197">
        <v>4.2</v>
      </c>
      <c r="W76" s="197">
        <v>12.15</v>
      </c>
      <c r="X76" s="197">
        <v>43.19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51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72.7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6.86</v>
      </c>
      <c r="E77" s="197">
        <v>0</v>
      </c>
      <c r="F77" s="197">
        <v>0</v>
      </c>
      <c r="G77" s="197">
        <v>11.61</v>
      </c>
      <c r="H77" s="197">
        <v>0</v>
      </c>
      <c r="I77" s="197">
        <v>0</v>
      </c>
      <c r="J77" s="197">
        <v>14.78</v>
      </c>
      <c r="K77" s="197">
        <v>9.0299999999999994</v>
      </c>
      <c r="L77" s="197">
        <v>555.19000000000005</v>
      </c>
      <c r="M77" s="197">
        <v>27.09</v>
      </c>
      <c r="N77" s="197">
        <v>34.78</v>
      </c>
      <c r="O77" s="197">
        <v>0</v>
      </c>
      <c r="P77" s="197">
        <v>26.05</v>
      </c>
      <c r="Q77" s="197">
        <v>5.88</v>
      </c>
      <c r="R77" s="197">
        <v>12.49</v>
      </c>
      <c r="S77" s="197">
        <v>7.77</v>
      </c>
      <c r="T77" s="197">
        <v>0</v>
      </c>
      <c r="U77" s="197">
        <v>51.18</v>
      </c>
      <c r="V77" s="197">
        <v>4.1900000000000004</v>
      </c>
      <c r="W77" s="197">
        <v>12.15</v>
      </c>
      <c r="X77" s="197">
        <v>43.19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51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72.7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6.86</v>
      </c>
      <c r="E78" s="197">
        <v>0</v>
      </c>
      <c r="F78" s="197">
        <v>0</v>
      </c>
      <c r="G78" s="197">
        <v>11.61</v>
      </c>
      <c r="H78" s="197">
        <v>0</v>
      </c>
      <c r="I78" s="197">
        <v>0</v>
      </c>
      <c r="J78" s="197">
        <v>14.78</v>
      </c>
      <c r="K78" s="197">
        <v>9.0299999999999994</v>
      </c>
      <c r="L78" s="197">
        <v>555.19000000000005</v>
      </c>
      <c r="M78" s="197">
        <v>27.09</v>
      </c>
      <c r="N78" s="197">
        <v>34.78</v>
      </c>
      <c r="O78" s="197">
        <v>0</v>
      </c>
      <c r="P78" s="197">
        <v>26.05</v>
      </c>
      <c r="Q78" s="197">
        <v>5.88</v>
      </c>
      <c r="R78" s="197">
        <v>12.49</v>
      </c>
      <c r="S78" s="197">
        <v>7.77</v>
      </c>
      <c r="T78" s="197">
        <v>0</v>
      </c>
      <c r="U78" s="197">
        <v>51.18</v>
      </c>
      <c r="V78" s="197">
        <v>4.1900000000000004</v>
      </c>
      <c r="W78" s="197">
        <v>12.15</v>
      </c>
      <c r="X78" s="197">
        <v>43.19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51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72.7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555.19000000000005</v>
      </c>
      <c r="M79" s="197">
        <v>27.09</v>
      </c>
      <c r="N79" s="197">
        <v>34.78</v>
      </c>
      <c r="O79" s="197">
        <v>0</v>
      </c>
      <c r="P79" s="197">
        <v>26.05</v>
      </c>
      <c r="Q79" s="197">
        <v>5.89</v>
      </c>
      <c r="R79" s="197">
        <v>12.49</v>
      </c>
      <c r="S79" s="197">
        <v>7.77</v>
      </c>
      <c r="T79" s="197">
        <v>0</v>
      </c>
      <c r="U79" s="197">
        <v>51.18</v>
      </c>
      <c r="V79" s="197">
        <v>4.1900000000000004</v>
      </c>
      <c r="W79" s="197">
        <v>12.15</v>
      </c>
      <c r="X79" s="197">
        <v>43.19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51</v>
      </c>
      <c r="AF79" s="197">
        <v>0</v>
      </c>
      <c r="AG79" s="197">
        <v>0</v>
      </c>
      <c r="AH79" s="197">
        <v>0</v>
      </c>
      <c r="AI79" s="197">
        <v>69.56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72.7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555.19000000000005</v>
      </c>
      <c r="M80" s="197">
        <v>27.09</v>
      </c>
      <c r="N80" s="197">
        <v>34.78</v>
      </c>
      <c r="O80" s="197">
        <v>0</v>
      </c>
      <c r="P80" s="197">
        <v>26.05</v>
      </c>
      <c r="Q80" s="197">
        <v>5.89</v>
      </c>
      <c r="R80" s="197">
        <v>12.49</v>
      </c>
      <c r="S80" s="197">
        <v>7.77</v>
      </c>
      <c r="T80" s="197">
        <v>0</v>
      </c>
      <c r="U80" s="197">
        <v>51.18</v>
      </c>
      <c r="V80" s="197">
        <v>4.1900000000000004</v>
      </c>
      <c r="W80" s="197">
        <v>12.15</v>
      </c>
      <c r="X80" s="197">
        <v>43.19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51</v>
      </c>
      <c r="AF80" s="197">
        <v>0</v>
      </c>
      <c r="AG80" s="197">
        <v>0</v>
      </c>
      <c r="AH80" s="197">
        <v>0</v>
      </c>
      <c r="AI80" s="197">
        <v>69.56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72.7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18.66</v>
      </c>
      <c r="H81" s="197">
        <v>0</v>
      </c>
      <c r="I81" s="197">
        <v>0</v>
      </c>
      <c r="J81" s="197">
        <v>50.57</v>
      </c>
      <c r="K81" s="197">
        <v>9.0299999999999994</v>
      </c>
      <c r="L81" s="197">
        <v>555.19000000000005</v>
      </c>
      <c r="M81" s="197">
        <v>27.09</v>
      </c>
      <c r="N81" s="197">
        <v>34.78</v>
      </c>
      <c r="O81" s="197">
        <v>0</v>
      </c>
      <c r="P81" s="197">
        <v>26.05</v>
      </c>
      <c r="Q81" s="197">
        <v>5.89</v>
      </c>
      <c r="R81" s="197">
        <v>12.49</v>
      </c>
      <c r="S81" s="197">
        <v>7.77</v>
      </c>
      <c r="T81" s="197">
        <v>0</v>
      </c>
      <c r="U81" s="197">
        <v>51.18</v>
      </c>
      <c r="V81" s="197">
        <v>4.1900000000000004</v>
      </c>
      <c r="W81" s="197">
        <v>12.15</v>
      </c>
      <c r="X81" s="197">
        <v>43.19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51</v>
      </c>
      <c r="AF81" s="197">
        <v>0</v>
      </c>
      <c r="AG81" s="197">
        <v>0</v>
      </c>
      <c r="AH81" s="197">
        <v>0</v>
      </c>
      <c r="AI81" s="197">
        <v>67.430000000000007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72.7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18.66</v>
      </c>
      <c r="H82" s="197">
        <v>0</v>
      </c>
      <c r="I82" s="197">
        <v>0</v>
      </c>
      <c r="J82" s="197">
        <v>84</v>
      </c>
      <c r="K82" s="197">
        <v>9.0299999999999994</v>
      </c>
      <c r="L82" s="197">
        <v>555.19000000000005</v>
      </c>
      <c r="M82" s="197">
        <v>27.09</v>
      </c>
      <c r="N82" s="197">
        <v>34.78</v>
      </c>
      <c r="O82" s="197">
        <v>0</v>
      </c>
      <c r="P82" s="197">
        <v>26.05</v>
      </c>
      <c r="Q82" s="197">
        <v>5.89</v>
      </c>
      <c r="R82" s="197">
        <v>12.49</v>
      </c>
      <c r="S82" s="197">
        <v>7.77</v>
      </c>
      <c r="T82" s="197">
        <v>0</v>
      </c>
      <c r="U82" s="197">
        <v>51.18</v>
      </c>
      <c r="V82" s="197">
        <v>4.1900000000000004</v>
      </c>
      <c r="W82" s="197">
        <v>12.15</v>
      </c>
      <c r="X82" s="197">
        <v>43.19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51</v>
      </c>
      <c r="AF82" s="197">
        <v>0</v>
      </c>
      <c r="AG82" s="197">
        <v>0</v>
      </c>
      <c r="AH82" s="197">
        <v>0</v>
      </c>
      <c r="AI82" s="197">
        <v>67.430000000000007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72.7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18.66</v>
      </c>
      <c r="H83" s="197">
        <v>0</v>
      </c>
      <c r="I83" s="197">
        <v>0</v>
      </c>
      <c r="J83" s="197">
        <v>114.85</v>
      </c>
      <c r="K83" s="197">
        <v>9.0299999999999994</v>
      </c>
      <c r="L83" s="197">
        <v>555.19000000000005</v>
      </c>
      <c r="M83" s="197">
        <v>27.09</v>
      </c>
      <c r="N83" s="197">
        <v>34.78</v>
      </c>
      <c r="O83" s="197">
        <v>0</v>
      </c>
      <c r="P83" s="197">
        <v>26.05</v>
      </c>
      <c r="Q83" s="197">
        <v>5.89</v>
      </c>
      <c r="R83" s="197">
        <v>12.49</v>
      </c>
      <c r="S83" s="197">
        <v>7.77</v>
      </c>
      <c r="T83" s="197">
        <v>0</v>
      </c>
      <c r="U83" s="197">
        <v>51.18</v>
      </c>
      <c r="V83" s="197">
        <v>4.1900000000000004</v>
      </c>
      <c r="W83" s="197">
        <v>12.15</v>
      </c>
      <c r="X83" s="197">
        <v>43.19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51</v>
      </c>
      <c r="AF83" s="197">
        <v>0</v>
      </c>
      <c r="AG83" s="197">
        <v>0</v>
      </c>
      <c r="AH83" s="197">
        <v>0</v>
      </c>
      <c r="AI83" s="197">
        <v>67.430000000000007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72.7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18.66</v>
      </c>
      <c r="H84" s="197">
        <v>0</v>
      </c>
      <c r="I84" s="197">
        <v>0</v>
      </c>
      <c r="J84" s="197">
        <v>127.73</v>
      </c>
      <c r="K84" s="197">
        <v>9.0299999999999994</v>
      </c>
      <c r="L84" s="197">
        <v>555.19000000000005</v>
      </c>
      <c r="M84" s="197">
        <v>27.09</v>
      </c>
      <c r="N84" s="197">
        <v>34.78</v>
      </c>
      <c r="O84" s="197">
        <v>0</v>
      </c>
      <c r="P84" s="197">
        <v>26.05</v>
      </c>
      <c r="Q84" s="197">
        <v>5.89</v>
      </c>
      <c r="R84" s="197">
        <v>12.49</v>
      </c>
      <c r="S84" s="197">
        <v>7.77</v>
      </c>
      <c r="T84" s="197">
        <v>0</v>
      </c>
      <c r="U84" s="197">
        <v>51.18</v>
      </c>
      <c r="V84" s="197">
        <v>4.1900000000000004</v>
      </c>
      <c r="W84" s="197">
        <v>12.15</v>
      </c>
      <c r="X84" s="197">
        <v>43.19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51</v>
      </c>
      <c r="AF84" s="197">
        <v>0</v>
      </c>
      <c r="AG84" s="197">
        <v>0</v>
      </c>
      <c r="AH84" s="197">
        <v>0</v>
      </c>
      <c r="AI84" s="197">
        <v>67.430000000000007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72.7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18.66</v>
      </c>
      <c r="H85" s="197">
        <v>0</v>
      </c>
      <c r="I85" s="197">
        <v>0</v>
      </c>
      <c r="J85" s="197">
        <v>119.49</v>
      </c>
      <c r="K85" s="197">
        <v>9.0299999999999994</v>
      </c>
      <c r="L85" s="197">
        <v>555.19000000000005</v>
      </c>
      <c r="M85" s="197">
        <v>27.09</v>
      </c>
      <c r="N85" s="197">
        <v>34.78</v>
      </c>
      <c r="O85" s="197">
        <v>0</v>
      </c>
      <c r="P85" s="197">
        <v>26.05</v>
      </c>
      <c r="Q85" s="197">
        <v>5.89</v>
      </c>
      <c r="R85" s="197">
        <v>12.49</v>
      </c>
      <c r="S85" s="197">
        <v>7.77</v>
      </c>
      <c r="T85" s="197">
        <v>0</v>
      </c>
      <c r="U85" s="197">
        <v>51.18</v>
      </c>
      <c r="V85" s="197">
        <v>4.1900000000000004</v>
      </c>
      <c r="W85" s="197">
        <v>12.15</v>
      </c>
      <c r="X85" s="197">
        <v>43.19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51</v>
      </c>
      <c r="AF85" s="197">
        <v>0</v>
      </c>
      <c r="AG85" s="197">
        <v>0</v>
      </c>
      <c r="AH85" s="197">
        <v>0</v>
      </c>
      <c r="AI85" s="197">
        <v>67.430000000000007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72.7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18.66</v>
      </c>
      <c r="H86" s="197">
        <v>0</v>
      </c>
      <c r="I86" s="197">
        <v>0</v>
      </c>
      <c r="J86" s="197">
        <v>127.67</v>
      </c>
      <c r="K86" s="197">
        <v>9.0299999999999994</v>
      </c>
      <c r="L86" s="197">
        <v>555.19000000000005</v>
      </c>
      <c r="M86" s="197">
        <v>27.09</v>
      </c>
      <c r="N86" s="197">
        <v>34.78</v>
      </c>
      <c r="O86" s="197">
        <v>0</v>
      </c>
      <c r="P86" s="197">
        <v>26.05</v>
      </c>
      <c r="Q86" s="197">
        <v>5.89</v>
      </c>
      <c r="R86" s="197">
        <v>12.49</v>
      </c>
      <c r="S86" s="197">
        <v>7.77</v>
      </c>
      <c r="T86" s="197">
        <v>0</v>
      </c>
      <c r="U86" s="197">
        <v>51.18</v>
      </c>
      <c r="V86" s="197">
        <v>4.1900000000000004</v>
      </c>
      <c r="W86" s="197">
        <v>12.15</v>
      </c>
      <c r="X86" s="197">
        <v>43.19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51</v>
      </c>
      <c r="AF86" s="197">
        <v>0</v>
      </c>
      <c r="AG86" s="197">
        <v>0</v>
      </c>
      <c r="AH86" s="197">
        <v>0</v>
      </c>
      <c r="AI86" s="197">
        <v>67.430000000000007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72.7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18.66</v>
      </c>
      <c r="H87" s="197">
        <v>0</v>
      </c>
      <c r="I87" s="197">
        <v>0</v>
      </c>
      <c r="J87" s="197">
        <v>112.29</v>
      </c>
      <c r="K87" s="197">
        <v>9.0299999999999994</v>
      </c>
      <c r="L87" s="197">
        <v>555.19000000000005</v>
      </c>
      <c r="M87" s="197">
        <v>27.09</v>
      </c>
      <c r="N87" s="197">
        <v>34.78</v>
      </c>
      <c r="O87" s="197">
        <v>0</v>
      </c>
      <c r="P87" s="197">
        <v>26.05</v>
      </c>
      <c r="Q87" s="197">
        <v>5.89</v>
      </c>
      <c r="R87" s="197">
        <v>12.49</v>
      </c>
      <c r="S87" s="197">
        <v>7.77</v>
      </c>
      <c r="T87" s="197">
        <v>0</v>
      </c>
      <c r="U87" s="197">
        <v>51.18</v>
      </c>
      <c r="V87" s="197">
        <v>4.1900000000000004</v>
      </c>
      <c r="W87" s="197">
        <v>12.15</v>
      </c>
      <c r="X87" s="197">
        <v>43.19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51</v>
      </c>
      <c r="AF87" s="197">
        <v>0</v>
      </c>
      <c r="AG87" s="197">
        <v>0</v>
      </c>
      <c r="AH87" s="197">
        <v>0</v>
      </c>
      <c r="AI87" s="197">
        <v>67.430000000000007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72.7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18.66</v>
      </c>
      <c r="H88" s="197">
        <v>0</v>
      </c>
      <c r="I88" s="197">
        <v>0</v>
      </c>
      <c r="J88" s="197">
        <v>122.97</v>
      </c>
      <c r="K88" s="197">
        <v>9.0299999999999994</v>
      </c>
      <c r="L88" s="197">
        <v>555.19000000000005</v>
      </c>
      <c r="M88" s="197">
        <v>27.09</v>
      </c>
      <c r="N88" s="197">
        <v>34.78</v>
      </c>
      <c r="O88" s="197">
        <v>0</v>
      </c>
      <c r="P88" s="197">
        <v>26.05</v>
      </c>
      <c r="Q88" s="197">
        <v>5.89</v>
      </c>
      <c r="R88" s="197">
        <v>12.49</v>
      </c>
      <c r="S88" s="197">
        <v>7.77</v>
      </c>
      <c r="T88" s="197">
        <v>0</v>
      </c>
      <c r="U88" s="197">
        <v>51.18</v>
      </c>
      <c r="V88" s="197">
        <v>4.1900000000000004</v>
      </c>
      <c r="W88" s="197">
        <v>12.15</v>
      </c>
      <c r="X88" s="197">
        <v>43.19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51</v>
      </c>
      <c r="AF88" s="197">
        <v>0</v>
      </c>
      <c r="AG88" s="197">
        <v>0</v>
      </c>
      <c r="AH88" s="197">
        <v>0</v>
      </c>
      <c r="AI88" s="197">
        <v>67.430000000000007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72.7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18.66</v>
      </c>
      <c r="H89" s="197">
        <v>0</v>
      </c>
      <c r="I89" s="197">
        <v>0</v>
      </c>
      <c r="J89" s="197">
        <v>137.94999999999999</v>
      </c>
      <c r="K89" s="197">
        <v>9.0299999999999994</v>
      </c>
      <c r="L89" s="197">
        <v>555.19000000000005</v>
      </c>
      <c r="M89" s="197">
        <v>27.09</v>
      </c>
      <c r="N89" s="197">
        <v>34.78</v>
      </c>
      <c r="O89" s="197">
        <v>0</v>
      </c>
      <c r="P89" s="197">
        <v>26.05</v>
      </c>
      <c r="Q89" s="197">
        <v>5.89</v>
      </c>
      <c r="R89" s="197">
        <v>12.49</v>
      </c>
      <c r="S89" s="197">
        <v>7.77</v>
      </c>
      <c r="T89" s="197">
        <v>0</v>
      </c>
      <c r="U89" s="197">
        <v>51.18</v>
      </c>
      <c r="V89" s="197">
        <v>4.1900000000000004</v>
      </c>
      <c r="W89" s="197">
        <v>12.15</v>
      </c>
      <c r="X89" s="197">
        <v>43.19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51</v>
      </c>
      <c r="AF89" s="197">
        <v>0</v>
      </c>
      <c r="AG89" s="197">
        <v>0</v>
      </c>
      <c r="AH89" s="197">
        <v>0</v>
      </c>
      <c r="AI89" s="197">
        <v>67.430000000000007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72.7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18.66</v>
      </c>
      <c r="H90" s="197">
        <v>0</v>
      </c>
      <c r="I90" s="197">
        <v>0</v>
      </c>
      <c r="J90" s="197">
        <v>137.97</v>
      </c>
      <c r="K90" s="197">
        <v>9.0299999999999994</v>
      </c>
      <c r="L90" s="197">
        <v>555.19000000000005</v>
      </c>
      <c r="M90" s="197">
        <v>27.09</v>
      </c>
      <c r="N90" s="197">
        <v>34.78</v>
      </c>
      <c r="O90" s="197">
        <v>0</v>
      </c>
      <c r="P90" s="197">
        <v>26.05</v>
      </c>
      <c r="Q90" s="197">
        <v>5.88</v>
      </c>
      <c r="R90" s="197">
        <v>12.49</v>
      </c>
      <c r="S90" s="197">
        <v>7.77</v>
      </c>
      <c r="T90" s="197">
        <v>0</v>
      </c>
      <c r="U90" s="197">
        <v>51.18</v>
      </c>
      <c r="V90" s="197">
        <v>4.1900000000000004</v>
      </c>
      <c r="W90" s="197">
        <v>12.15</v>
      </c>
      <c r="X90" s="197">
        <v>43.19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51</v>
      </c>
      <c r="AF90" s="197">
        <v>0</v>
      </c>
      <c r="AG90" s="197">
        <v>0</v>
      </c>
      <c r="AH90" s="197">
        <v>0</v>
      </c>
      <c r="AI90" s="197">
        <v>67.430000000000007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72.7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11.27</v>
      </c>
      <c r="E91" s="197">
        <v>0</v>
      </c>
      <c r="F91" s="197">
        <v>0</v>
      </c>
      <c r="G91" s="197">
        <v>18.66</v>
      </c>
      <c r="H91" s="197">
        <v>0</v>
      </c>
      <c r="I91" s="197">
        <v>0</v>
      </c>
      <c r="J91" s="197">
        <v>141.18</v>
      </c>
      <c r="K91" s="197">
        <v>9.0299999999999994</v>
      </c>
      <c r="L91" s="197">
        <v>555.19000000000005</v>
      </c>
      <c r="M91" s="197">
        <v>27.09</v>
      </c>
      <c r="N91" s="197">
        <v>34.78</v>
      </c>
      <c r="O91" s="197">
        <v>0</v>
      </c>
      <c r="P91" s="197">
        <v>26.05</v>
      </c>
      <c r="Q91" s="197">
        <v>5.88</v>
      </c>
      <c r="R91" s="197">
        <v>12.49</v>
      </c>
      <c r="S91" s="197">
        <v>7.77</v>
      </c>
      <c r="T91" s="197">
        <v>0</v>
      </c>
      <c r="U91" s="197">
        <v>51.18</v>
      </c>
      <c r="V91" s="197">
        <v>4.1900000000000004</v>
      </c>
      <c r="W91" s="197">
        <v>12.15</v>
      </c>
      <c r="X91" s="197">
        <v>43.19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51</v>
      </c>
      <c r="AF91" s="197">
        <v>0</v>
      </c>
      <c r="AG91" s="197">
        <v>0</v>
      </c>
      <c r="AH91" s="197">
        <v>0</v>
      </c>
      <c r="AI91" s="197">
        <v>67.430000000000007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72.7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11.27</v>
      </c>
      <c r="E92" s="197">
        <v>0</v>
      </c>
      <c r="F92" s="197">
        <v>0</v>
      </c>
      <c r="G92" s="197">
        <v>18.66</v>
      </c>
      <c r="H92" s="197">
        <v>0</v>
      </c>
      <c r="I92" s="197">
        <v>0</v>
      </c>
      <c r="J92" s="197">
        <v>129.03</v>
      </c>
      <c r="K92" s="197">
        <v>9.0299999999999994</v>
      </c>
      <c r="L92" s="197">
        <v>555.19000000000005</v>
      </c>
      <c r="M92" s="197">
        <v>27.09</v>
      </c>
      <c r="N92" s="197">
        <v>34.78</v>
      </c>
      <c r="O92" s="197">
        <v>0</v>
      </c>
      <c r="P92" s="197">
        <v>26.05</v>
      </c>
      <c r="Q92" s="197">
        <v>5.88</v>
      </c>
      <c r="R92" s="197">
        <v>12.49</v>
      </c>
      <c r="S92" s="197">
        <v>7.77</v>
      </c>
      <c r="T92" s="197">
        <v>0</v>
      </c>
      <c r="U92" s="197">
        <v>51.18</v>
      </c>
      <c r="V92" s="197">
        <v>4.1900000000000004</v>
      </c>
      <c r="W92" s="197">
        <v>12.15</v>
      </c>
      <c r="X92" s="197">
        <v>43.19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51</v>
      </c>
      <c r="AF92" s="197">
        <v>0</v>
      </c>
      <c r="AG92" s="197">
        <v>0</v>
      </c>
      <c r="AH92" s="197">
        <v>0</v>
      </c>
      <c r="AI92" s="197">
        <v>67.430000000000007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72.7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11.27</v>
      </c>
      <c r="E93" s="197">
        <v>0</v>
      </c>
      <c r="F93" s="197">
        <v>0</v>
      </c>
      <c r="G93" s="197">
        <v>18.66</v>
      </c>
      <c r="H93" s="197">
        <v>0</v>
      </c>
      <c r="I93" s="197">
        <v>0</v>
      </c>
      <c r="J93" s="197">
        <v>129.05000000000001</v>
      </c>
      <c r="K93" s="197">
        <v>9.0299999999999994</v>
      </c>
      <c r="L93" s="197">
        <v>555.19000000000005</v>
      </c>
      <c r="M93" s="197">
        <v>27.09</v>
      </c>
      <c r="N93" s="197">
        <v>34.78</v>
      </c>
      <c r="O93" s="197">
        <v>0</v>
      </c>
      <c r="P93" s="197">
        <v>26.05</v>
      </c>
      <c r="Q93" s="197">
        <v>5.88</v>
      </c>
      <c r="R93" s="197">
        <v>12.49</v>
      </c>
      <c r="S93" s="197">
        <v>7.77</v>
      </c>
      <c r="T93" s="197">
        <v>0</v>
      </c>
      <c r="U93" s="197">
        <v>51.18</v>
      </c>
      <c r="V93" s="197">
        <v>4.1900000000000004</v>
      </c>
      <c r="W93" s="197">
        <v>12.15</v>
      </c>
      <c r="X93" s="197">
        <v>43.19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51</v>
      </c>
      <c r="AF93" s="197">
        <v>0</v>
      </c>
      <c r="AG93" s="197">
        <v>0</v>
      </c>
      <c r="AH93" s="197">
        <v>0</v>
      </c>
      <c r="AI93" s="197">
        <v>67.430000000000007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72.7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11.27</v>
      </c>
      <c r="E94" s="197">
        <v>0</v>
      </c>
      <c r="F94" s="197">
        <v>0</v>
      </c>
      <c r="G94" s="197">
        <v>18.66</v>
      </c>
      <c r="H94" s="197">
        <v>0</v>
      </c>
      <c r="I94" s="197">
        <v>0</v>
      </c>
      <c r="J94" s="197">
        <v>150.52000000000001</v>
      </c>
      <c r="K94" s="197">
        <v>9.0299999999999994</v>
      </c>
      <c r="L94" s="197">
        <v>555.19000000000005</v>
      </c>
      <c r="M94" s="197">
        <v>27.09</v>
      </c>
      <c r="N94" s="197">
        <v>34.78</v>
      </c>
      <c r="O94" s="197">
        <v>0</v>
      </c>
      <c r="P94" s="197">
        <v>26.05</v>
      </c>
      <c r="Q94" s="197">
        <v>5.88</v>
      </c>
      <c r="R94" s="197">
        <v>12.49</v>
      </c>
      <c r="S94" s="197">
        <v>7.77</v>
      </c>
      <c r="T94" s="197">
        <v>0</v>
      </c>
      <c r="U94" s="197">
        <v>51.18</v>
      </c>
      <c r="V94" s="197">
        <v>4.1900000000000004</v>
      </c>
      <c r="W94" s="197">
        <v>12.15</v>
      </c>
      <c r="X94" s="197">
        <v>43.19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51</v>
      </c>
      <c r="AF94" s="197">
        <v>0</v>
      </c>
      <c r="AG94" s="197">
        <v>0</v>
      </c>
      <c r="AH94" s="197">
        <v>0</v>
      </c>
      <c r="AI94" s="197">
        <v>67.430000000000007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72.7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11.27</v>
      </c>
      <c r="E95" s="197">
        <v>0</v>
      </c>
      <c r="F95" s="197">
        <v>0</v>
      </c>
      <c r="G95" s="197">
        <v>18.66</v>
      </c>
      <c r="H95" s="197">
        <v>0</v>
      </c>
      <c r="I95" s="197">
        <v>0</v>
      </c>
      <c r="J95" s="197">
        <v>159.46</v>
      </c>
      <c r="K95" s="197">
        <v>9.0299999999999994</v>
      </c>
      <c r="L95" s="197">
        <v>555.19000000000005</v>
      </c>
      <c r="M95" s="197">
        <v>27.09</v>
      </c>
      <c r="N95" s="197">
        <v>34.78</v>
      </c>
      <c r="O95" s="197">
        <v>0</v>
      </c>
      <c r="P95" s="197">
        <v>26.05</v>
      </c>
      <c r="Q95" s="197">
        <v>5.88</v>
      </c>
      <c r="R95" s="197">
        <v>12.49</v>
      </c>
      <c r="S95" s="197">
        <v>7.77</v>
      </c>
      <c r="T95" s="197">
        <v>0</v>
      </c>
      <c r="U95" s="197">
        <v>51.18</v>
      </c>
      <c r="V95" s="197">
        <v>4.1900000000000004</v>
      </c>
      <c r="W95" s="197">
        <v>12.38</v>
      </c>
      <c r="X95" s="197">
        <v>43.19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51</v>
      </c>
      <c r="AF95" s="197">
        <v>0</v>
      </c>
      <c r="AG95" s="197">
        <v>0</v>
      </c>
      <c r="AH95" s="197">
        <v>0</v>
      </c>
      <c r="AI95" s="197">
        <v>67.430000000000007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72.7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11.18</v>
      </c>
      <c r="E96" s="197">
        <v>0</v>
      </c>
      <c r="F96" s="197">
        <v>0</v>
      </c>
      <c r="G96" s="197">
        <v>18.66</v>
      </c>
      <c r="H96" s="197">
        <v>0</v>
      </c>
      <c r="I96" s="197">
        <v>0</v>
      </c>
      <c r="J96" s="197">
        <v>147.05000000000001</v>
      </c>
      <c r="K96" s="197">
        <v>9.0299999999999994</v>
      </c>
      <c r="L96" s="197">
        <v>555.19000000000005</v>
      </c>
      <c r="M96" s="197">
        <v>27.09</v>
      </c>
      <c r="N96" s="197">
        <v>34.78</v>
      </c>
      <c r="O96" s="197">
        <v>0</v>
      </c>
      <c r="P96" s="197">
        <v>26.05</v>
      </c>
      <c r="Q96" s="197">
        <v>5.88</v>
      </c>
      <c r="R96" s="197">
        <v>12.49</v>
      </c>
      <c r="S96" s="197">
        <v>7.77</v>
      </c>
      <c r="T96" s="197">
        <v>0</v>
      </c>
      <c r="U96" s="197">
        <v>51.18</v>
      </c>
      <c r="V96" s="197">
        <v>4.1900000000000004</v>
      </c>
      <c r="W96" s="197">
        <v>12.38</v>
      </c>
      <c r="X96" s="197">
        <v>43.19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51</v>
      </c>
      <c r="AF96" s="197">
        <v>0</v>
      </c>
      <c r="AG96" s="197">
        <v>0</v>
      </c>
      <c r="AH96" s="197">
        <v>0</v>
      </c>
      <c r="AI96" s="197">
        <v>67.430000000000007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72.7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11.27</v>
      </c>
      <c r="E97" s="197">
        <v>0</v>
      </c>
      <c r="F97" s="197">
        <v>0</v>
      </c>
      <c r="G97" s="197">
        <v>18.66</v>
      </c>
      <c r="H97" s="197">
        <v>0</v>
      </c>
      <c r="I97" s="197">
        <v>0</v>
      </c>
      <c r="J97" s="197">
        <v>128.96</v>
      </c>
      <c r="K97" s="197">
        <v>9.0299999999999994</v>
      </c>
      <c r="L97" s="197">
        <v>555.19000000000005</v>
      </c>
      <c r="M97" s="197">
        <v>27.09</v>
      </c>
      <c r="N97" s="197">
        <v>34.78</v>
      </c>
      <c r="O97" s="197">
        <v>0</v>
      </c>
      <c r="P97" s="197">
        <v>28.03</v>
      </c>
      <c r="Q97" s="197">
        <v>5.88</v>
      </c>
      <c r="R97" s="197">
        <v>12.49</v>
      </c>
      <c r="S97" s="197">
        <v>7.77</v>
      </c>
      <c r="T97" s="197">
        <v>0</v>
      </c>
      <c r="U97" s="197">
        <v>51.18</v>
      </c>
      <c r="V97" s="197">
        <v>4.1900000000000004</v>
      </c>
      <c r="W97" s="197">
        <v>12.38</v>
      </c>
      <c r="X97" s="197">
        <v>43.19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51</v>
      </c>
      <c r="AF97" s="197">
        <v>0</v>
      </c>
      <c r="AG97" s="197">
        <v>0</v>
      </c>
      <c r="AH97" s="197">
        <v>0</v>
      </c>
      <c r="AI97" s="197">
        <v>67.430000000000007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72.7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11.27</v>
      </c>
      <c r="E98" s="197">
        <v>0</v>
      </c>
      <c r="F98" s="197">
        <v>0</v>
      </c>
      <c r="G98" s="197">
        <v>18.66</v>
      </c>
      <c r="H98" s="197">
        <v>0</v>
      </c>
      <c r="I98" s="197">
        <v>0</v>
      </c>
      <c r="J98" s="197">
        <v>118.79</v>
      </c>
      <c r="K98" s="197">
        <v>9.0299999999999994</v>
      </c>
      <c r="L98" s="197">
        <v>555.19000000000005</v>
      </c>
      <c r="M98" s="197">
        <v>27.09</v>
      </c>
      <c r="N98" s="197">
        <v>34.78</v>
      </c>
      <c r="O98" s="197">
        <v>0</v>
      </c>
      <c r="P98" s="197">
        <v>29.35</v>
      </c>
      <c r="Q98" s="197">
        <v>5.88</v>
      </c>
      <c r="R98" s="197">
        <v>12.49</v>
      </c>
      <c r="S98" s="197">
        <v>7.77</v>
      </c>
      <c r="T98" s="197">
        <v>0</v>
      </c>
      <c r="U98" s="197">
        <v>51.18</v>
      </c>
      <c r="V98" s="197">
        <v>4.1900000000000004</v>
      </c>
      <c r="W98" s="197">
        <v>12.38</v>
      </c>
      <c r="X98" s="197">
        <v>43.19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51</v>
      </c>
      <c r="AF98" s="197">
        <v>0</v>
      </c>
      <c r="AG98" s="197">
        <v>0</v>
      </c>
      <c r="AH98" s="197">
        <v>0</v>
      </c>
      <c r="AI98" s="197">
        <v>67.430000000000007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72.7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5.769750000000002E-2</v>
      </c>
      <c r="E99">
        <f t="shared" si="0"/>
        <v>0</v>
      </c>
      <c r="F99">
        <f t="shared" si="0"/>
        <v>0</v>
      </c>
      <c r="G99">
        <f t="shared" si="0"/>
        <v>9.9522500000000041E-2</v>
      </c>
      <c r="H99">
        <f t="shared" si="0"/>
        <v>0</v>
      </c>
      <c r="I99">
        <f t="shared" si="0"/>
        <v>0</v>
      </c>
      <c r="J99">
        <f t="shared" si="0"/>
        <v>0.58863999999999994</v>
      </c>
      <c r="K99">
        <f t="shared" si="0"/>
        <v>0.20550249999999964</v>
      </c>
      <c r="L99">
        <f t="shared" si="0"/>
        <v>11.62493500000001</v>
      </c>
      <c r="M99">
        <f t="shared" si="0"/>
        <v>0.62017750000000049</v>
      </c>
      <c r="N99">
        <f t="shared" si="0"/>
        <v>0.83472000000000146</v>
      </c>
      <c r="O99">
        <f t="shared" si="0"/>
        <v>0</v>
      </c>
      <c r="P99">
        <f t="shared" si="0"/>
        <v>0.69593000000000105</v>
      </c>
      <c r="Q99">
        <f t="shared" si="0"/>
        <v>0.11454999999999993</v>
      </c>
      <c r="R99">
        <f t="shared" si="0"/>
        <v>0.3914625000000001</v>
      </c>
      <c r="S99">
        <f t="shared" si="0"/>
        <v>0.14922499999999983</v>
      </c>
      <c r="T99">
        <f t="shared" si="0"/>
        <v>0</v>
      </c>
      <c r="U99">
        <f t="shared" si="0"/>
        <v>1.2308174999999995</v>
      </c>
      <c r="V99">
        <f t="shared" si="0"/>
        <v>0.10074499999999988</v>
      </c>
      <c r="W99">
        <f t="shared" si="0"/>
        <v>0.29569250000000047</v>
      </c>
      <c r="X99">
        <f t="shared" si="0"/>
        <v>1.0365600000000008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1.2287450000000018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1.523562500000001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1.5999999999999996</v>
      </c>
      <c r="AQ99">
        <f t="shared" si="0"/>
        <v>0.54191999999999929</v>
      </c>
      <c r="AR99">
        <f t="shared" si="0"/>
        <v>0.24911500000000014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79.84</v>
      </c>
      <c r="AF3" s="197">
        <v>0</v>
      </c>
      <c r="AG3" s="197">
        <v>0</v>
      </c>
      <c r="AH3" s="197">
        <v>0</v>
      </c>
      <c r="AI3" s="197">
        <v>18.41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79.84</v>
      </c>
      <c r="AF4" s="197">
        <v>0</v>
      </c>
      <c r="AG4" s="197">
        <v>0</v>
      </c>
      <c r="AH4" s="197">
        <v>0</v>
      </c>
      <c r="AI4" s="197">
        <v>18.41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79.84</v>
      </c>
      <c r="AF5" s="197">
        <v>0</v>
      </c>
      <c r="AG5" s="197">
        <v>0</v>
      </c>
      <c r="AH5" s="197">
        <v>0</v>
      </c>
      <c r="AI5" s="197">
        <v>18.41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79.84</v>
      </c>
      <c r="AF6" s="197">
        <v>0</v>
      </c>
      <c r="AG6" s="197">
        <v>0</v>
      </c>
      <c r="AH6" s="197">
        <v>0</v>
      </c>
      <c r="AI6" s="197">
        <v>18.41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79.84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79.84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79.84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79.84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79.84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79.84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79.84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79.84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79.84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79.84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79.84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79.84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79.84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79.84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79.84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79.84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79.84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79.84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79.84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79.84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79.84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79.84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79.84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79.84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79.84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79.84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79.84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79.84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79.84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79.84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79.84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79.84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79.84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79.84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79.84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79.84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79.84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79.84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79.84</v>
      </c>
      <c r="AF45" s="197">
        <v>0</v>
      </c>
      <c r="AG45" s="197">
        <v>0</v>
      </c>
      <c r="AH45" s="197">
        <v>0</v>
      </c>
      <c r="AI45" s="197">
        <v>19.28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79.84</v>
      </c>
      <c r="AF46" s="197">
        <v>0</v>
      </c>
      <c r="AG46" s="197">
        <v>0</v>
      </c>
      <c r="AH46" s="197">
        <v>0</v>
      </c>
      <c r="AI46" s="197">
        <v>19.28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79.84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79.84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79.84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79.84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79.84</v>
      </c>
      <c r="AF51" s="197">
        <v>0</v>
      </c>
      <c r="AG51" s="197">
        <v>0</v>
      </c>
      <c r="AH51" s="197">
        <v>0</v>
      </c>
      <c r="AI51" s="197">
        <v>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79.84</v>
      </c>
      <c r="AF52" s="197">
        <v>0</v>
      </c>
      <c r="AG52" s="197">
        <v>0</v>
      </c>
      <c r="AH52" s="197">
        <v>0</v>
      </c>
      <c r="AI52" s="197">
        <v>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79.84</v>
      </c>
      <c r="AF53" s="197">
        <v>0</v>
      </c>
      <c r="AG53" s="197">
        <v>0</v>
      </c>
      <c r="AH53" s="197">
        <v>0</v>
      </c>
      <c r="AI53" s="197">
        <v>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79.84</v>
      </c>
      <c r="AF54" s="197">
        <v>0</v>
      </c>
      <c r="AG54" s="197">
        <v>0</v>
      </c>
      <c r="AH54" s="197">
        <v>0</v>
      </c>
      <c r="AI54" s="197">
        <v>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79.84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79.84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79.84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79.84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79.84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79.84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79.84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79.84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79.84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79.84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79.84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79.84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79.84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79.84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79.84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79.84</v>
      </c>
      <c r="AF70" s="197">
        <v>0</v>
      </c>
      <c r="AG70" s="197">
        <v>0</v>
      </c>
      <c r="AH70" s="197">
        <v>0</v>
      </c>
      <c r="AI70" s="197">
        <v>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79.84</v>
      </c>
      <c r="AF71" s="197">
        <v>0</v>
      </c>
      <c r="AG71" s="197">
        <v>0</v>
      </c>
      <c r="AH71" s="197">
        <v>0</v>
      </c>
      <c r="AI71" s="197">
        <v>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79.84</v>
      </c>
      <c r="AF72" s="197">
        <v>0</v>
      </c>
      <c r="AG72" s="197">
        <v>0</v>
      </c>
      <c r="AH72" s="197">
        <v>0</v>
      </c>
      <c r="AI72" s="197">
        <v>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79.84</v>
      </c>
      <c r="AF73" s="197">
        <v>0</v>
      </c>
      <c r="AG73" s="197">
        <v>0</v>
      </c>
      <c r="AH73" s="197">
        <v>0</v>
      </c>
      <c r="AI73" s="197">
        <v>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79.84</v>
      </c>
      <c r="AF74" s="197">
        <v>0</v>
      </c>
      <c r="AG74" s="197">
        <v>0</v>
      </c>
      <c r="AH74" s="197">
        <v>0</v>
      </c>
      <c r="AI74" s="197">
        <v>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79.84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79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79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79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79</v>
      </c>
      <c r="AF79" s="197">
        <v>0</v>
      </c>
      <c r="AG79" s="197">
        <v>0</v>
      </c>
      <c r="AH79" s="197">
        <v>0</v>
      </c>
      <c r="AI79" s="197">
        <v>18.989999999999998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79</v>
      </c>
      <c r="AF80" s="197">
        <v>0</v>
      </c>
      <c r="AG80" s="197">
        <v>0</v>
      </c>
      <c r="AH80" s="197">
        <v>0</v>
      </c>
      <c r="AI80" s="197">
        <v>18.989999999999998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79</v>
      </c>
      <c r="AF81" s="197">
        <v>0</v>
      </c>
      <c r="AG81" s="197">
        <v>0</v>
      </c>
      <c r="AH81" s="197">
        <v>0</v>
      </c>
      <c r="AI81" s="197">
        <v>18.41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79</v>
      </c>
      <c r="AF82" s="197">
        <v>0</v>
      </c>
      <c r="AG82" s="197">
        <v>0</v>
      </c>
      <c r="AH82" s="197">
        <v>0</v>
      </c>
      <c r="AI82" s="197">
        <v>18.41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79</v>
      </c>
      <c r="AF83" s="197">
        <v>0</v>
      </c>
      <c r="AG83" s="197">
        <v>0</v>
      </c>
      <c r="AH83" s="197">
        <v>0</v>
      </c>
      <c r="AI83" s="197">
        <v>18.41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79</v>
      </c>
      <c r="AF84" s="197">
        <v>0</v>
      </c>
      <c r="AG84" s="197">
        <v>0</v>
      </c>
      <c r="AH84" s="197">
        <v>0</v>
      </c>
      <c r="AI84" s="197">
        <v>18.41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79</v>
      </c>
      <c r="AF85" s="197">
        <v>0</v>
      </c>
      <c r="AG85" s="197">
        <v>0</v>
      </c>
      <c r="AH85" s="197">
        <v>0</v>
      </c>
      <c r="AI85" s="197">
        <v>18.41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79</v>
      </c>
      <c r="AF86" s="197">
        <v>0</v>
      </c>
      <c r="AG86" s="197">
        <v>0</v>
      </c>
      <c r="AH86" s="197">
        <v>0</v>
      </c>
      <c r="AI86" s="197">
        <v>18.41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79</v>
      </c>
      <c r="AF87" s="197">
        <v>0</v>
      </c>
      <c r="AG87" s="197">
        <v>0</v>
      </c>
      <c r="AH87" s="197">
        <v>0</v>
      </c>
      <c r="AI87" s="197">
        <v>18.41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79</v>
      </c>
      <c r="AF88" s="197">
        <v>0</v>
      </c>
      <c r="AG88" s="197">
        <v>0</v>
      </c>
      <c r="AH88" s="197">
        <v>0</v>
      </c>
      <c r="AI88" s="197">
        <v>18.41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79</v>
      </c>
      <c r="AF89" s="197">
        <v>0</v>
      </c>
      <c r="AG89" s="197">
        <v>0</v>
      </c>
      <c r="AH89" s="197">
        <v>0</v>
      </c>
      <c r="AI89" s="197">
        <v>18.41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79</v>
      </c>
      <c r="AF90" s="197">
        <v>0</v>
      </c>
      <c r="AG90" s="197">
        <v>0</v>
      </c>
      <c r="AH90" s="197">
        <v>0</v>
      </c>
      <c r="AI90" s="197">
        <v>18.41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79</v>
      </c>
      <c r="AF91" s="197">
        <v>0</v>
      </c>
      <c r="AG91" s="197">
        <v>0</v>
      </c>
      <c r="AH91" s="197">
        <v>0</v>
      </c>
      <c r="AI91" s="197">
        <v>18.41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79</v>
      </c>
      <c r="AF92" s="197">
        <v>0</v>
      </c>
      <c r="AG92" s="197">
        <v>0</v>
      </c>
      <c r="AH92" s="197">
        <v>0</v>
      </c>
      <c r="AI92" s="197">
        <v>18.41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79</v>
      </c>
      <c r="AF93" s="197">
        <v>0</v>
      </c>
      <c r="AG93" s="197">
        <v>0</v>
      </c>
      <c r="AH93" s="197">
        <v>0</v>
      </c>
      <c r="AI93" s="197">
        <v>18.41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79</v>
      </c>
      <c r="AF94" s="197">
        <v>0</v>
      </c>
      <c r="AG94" s="197">
        <v>0</v>
      </c>
      <c r="AH94" s="197">
        <v>0</v>
      </c>
      <c r="AI94" s="197">
        <v>18.41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79</v>
      </c>
      <c r="AF95" s="197">
        <v>0</v>
      </c>
      <c r="AG95" s="197">
        <v>0</v>
      </c>
      <c r="AH95" s="197">
        <v>0</v>
      </c>
      <c r="AI95" s="197">
        <v>18.41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79</v>
      </c>
      <c r="AF96" s="197">
        <v>0</v>
      </c>
      <c r="AG96" s="197">
        <v>0</v>
      </c>
      <c r="AH96" s="197">
        <v>0</v>
      </c>
      <c r="AI96" s="197">
        <v>18.41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79</v>
      </c>
      <c r="AF97" s="197">
        <v>0</v>
      </c>
      <c r="AG97" s="197">
        <v>0</v>
      </c>
      <c r="AH97" s="197">
        <v>0</v>
      </c>
      <c r="AI97" s="197">
        <v>18.41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79</v>
      </c>
      <c r="AF98" s="197">
        <v>0</v>
      </c>
      <c r="AG98" s="197">
        <v>0</v>
      </c>
      <c r="AH98" s="197">
        <v>0</v>
      </c>
      <c r="AI98" s="197">
        <v>18.41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1.9113300000000015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0.48320250000000048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16.11</v>
      </c>
      <c r="AF3" s="197">
        <v>0</v>
      </c>
      <c r="AG3" s="197">
        <v>0</v>
      </c>
      <c r="AH3" s="197">
        <v>0</v>
      </c>
      <c r="AI3" s="197">
        <v>4.84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16.11</v>
      </c>
      <c r="AF4" s="197">
        <v>0</v>
      </c>
      <c r="AG4" s="197">
        <v>0</v>
      </c>
      <c r="AH4" s="197">
        <v>0</v>
      </c>
      <c r="AI4" s="197">
        <v>4.84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16.11</v>
      </c>
      <c r="AF5" s="197">
        <v>0</v>
      </c>
      <c r="AG5" s="197">
        <v>0</v>
      </c>
      <c r="AH5" s="197">
        <v>0</v>
      </c>
      <c r="AI5" s="197">
        <v>4.84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16.11</v>
      </c>
      <c r="AF6" s="197">
        <v>0</v>
      </c>
      <c r="AG6" s="197">
        <v>0</v>
      </c>
      <c r="AH6" s="197">
        <v>0</v>
      </c>
      <c r="AI6" s="197">
        <v>4.84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16.11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16.11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16.11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16.11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16.11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16.11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16.11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16.11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16.11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16.11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16.11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16.11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16.11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16.11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16.11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16.11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16.11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16.11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16.11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16.11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16.11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16.11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16.11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16.11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16.11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16.11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16.11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16.11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16.11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16.11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16.11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16.11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16.11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16.11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16.11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16.11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16.11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16.11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16.11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16.11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16.11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16.11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16.11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16.11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16.11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</v>
      </c>
      <c r="AF81" s="197">
        <v>0</v>
      </c>
      <c r="AG81" s="197">
        <v>0</v>
      </c>
      <c r="AH81" s="197">
        <v>0</v>
      </c>
      <c r="AI81" s="197">
        <v>4.84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</v>
      </c>
      <c r="AF82" s="197">
        <v>0</v>
      </c>
      <c r="AG82" s="197">
        <v>0</v>
      </c>
      <c r="AH82" s="197">
        <v>0</v>
      </c>
      <c r="AI82" s="197">
        <v>4.84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</v>
      </c>
      <c r="AF83" s="197">
        <v>0</v>
      </c>
      <c r="AG83" s="197">
        <v>0</v>
      </c>
      <c r="AH83" s="197">
        <v>0</v>
      </c>
      <c r="AI83" s="197">
        <v>4.84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</v>
      </c>
      <c r="AF84" s="197">
        <v>0</v>
      </c>
      <c r="AG84" s="197">
        <v>0</v>
      </c>
      <c r="AH84" s="197">
        <v>0</v>
      </c>
      <c r="AI84" s="197">
        <v>4.84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</v>
      </c>
      <c r="AF85" s="197">
        <v>0</v>
      </c>
      <c r="AG85" s="197">
        <v>0</v>
      </c>
      <c r="AH85" s="197">
        <v>0</v>
      </c>
      <c r="AI85" s="197">
        <v>4.84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</v>
      </c>
      <c r="AF86" s="197">
        <v>0</v>
      </c>
      <c r="AG86" s="197">
        <v>0</v>
      </c>
      <c r="AH86" s="197">
        <v>0</v>
      </c>
      <c r="AI86" s="197">
        <v>4.84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</v>
      </c>
      <c r="AF87" s="197">
        <v>0</v>
      </c>
      <c r="AG87" s="197">
        <v>0</v>
      </c>
      <c r="AH87" s="197">
        <v>0</v>
      </c>
      <c r="AI87" s="197">
        <v>4.84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</v>
      </c>
      <c r="AF88" s="197">
        <v>0</v>
      </c>
      <c r="AG88" s="197">
        <v>0</v>
      </c>
      <c r="AH88" s="197">
        <v>0</v>
      </c>
      <c r="AI88" s="197">
        <v>4.84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</v>
      </c>
      <c r="AF89" s="197">
        <v>0</v>
      </c>
      <c r="AG89" s="197">
        <v>0</v>
      </c>
      <c r="AH89" s="197">
        <v>0</v>
      </c>
      <c r="AI89" s="197">
        <v>4.84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</v>
      </c>
      <c r="AF90" s="197">
        <v>0</v>
      </c>
      <c r="AG90" s="197">
        <v>0</v>
      </c>
      <c r="AH90" s="197">
        <v>0</v>
      </c>
      <c r="AI90" s="197">
        <v>4.84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</v>
      </c>
      <c r="AF91" s="197">
        <v>0</v>
      </c>
      <c r="AG91" s="197">
        <v>0</v>
      </c>
      <c r="AH91" s="197">
        <v>0</v>
      </c>
      <c r="AI91" s="197">
        <v>4.84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</v>
      </c>
      <c r="AF92" s="197">
        <v>0</v>
      </c>
      <c r="AG92" s="197">
        <v>0</v>
      </c>
      <c r="AH92" s="197">
        <v>0</v>
      </c>
      <c r="AI92" s="197">
        <v>4.84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</v>
      </c>
      <c r="AF93" s="197">
        <v>0</v>
      </c>
      <c r="AG93" s="197">
        <v>0</v>
      </c>
      <c r="AH93" s="197">
        <v>0</v>
      </c>
      <c r="AI93" s="197">
        <v>4.84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</v>
      </c>
      <c r="AF94" s="197">
        <v>0</v>
      </c>
      <c r="AG94" s="197">
        <v>0</v>
      </c>
      <c r="AH94" s="197">
        <v>0</v>
      </c>
      <c r="AI94" s="197">
        <v>4.84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</v>
      </c>
      <c r="AF95" s="197">
        <v>0</v>
      </c>
      <c r="AG95" s="197">
        <v>0</v>
      </c>
      <c r="AH95" s="197">
        <v>0</v>
      </c>
      <c r="AI95" s="197">
        <v>4.84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</v>
      </c>
      <c r="AF96" s="197">
        <v>0</v>
      </c>
      <c r="AG96" s="197">
        <v>0</v>
      </c>
      <c r="AH96" s="197">
        <v>0</v>
      </c>
      <c r="AI96" s="197">
        <v>4.84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</v>
      </c>
      <c r="AF97" s="197">
        <v>0</v>
      </c>
      <c r="AG97" s="197">
        <v>0</v>
      </c>
      <c r="AH97" s="197">
        <v>0</v>
      </c>
      <c r="AI97" s="197">
        <v>4.84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</v>
      </c>
      <c r="AF98" s="197">
        <v>0</v>
      </c>
      <c r="AG98" s="197">
        <v>0</v>
      </c>
      <c r="AH98" s="197">
        <v>0</v>
      </c>
      <c r="AI98" s="197">
        <v>4.84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0.38600749999999995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0.11911999999999989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310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310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310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310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280.22000000000003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280.22000000000003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284.22000000000003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284.22000000000003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284.22000000000003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284.22000000000003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248.22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248.22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280.22000000000003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280.22000000000003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310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310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310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310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310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310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310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310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310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310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310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310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310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310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6.7335500000000028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28.86</v>
      </c>
      <c r="H3" s="197">
        <v>0</v>
      </c>
      <c r="I3" s="197">
        <v>0</v>
      </c>
      <c r="J3" s="197">
        <v>36.590000000000003</v>
      </c>
      <c r="K3" s="197">
        <v>20.65</v>
      </c>
      <c r="L3" s="197">
        <v>0.39</v>
      </c>
      <c r="M3" s="197">
        <v>2.57</v>
      </c>
      <c r="N3" s="197">
        <v>2.09</v>
      </c>
      <c r="O3" s="197">
        <v>2.96</v>
      </c>
      <c r="P3" s="197">
        <v>0.82</v>
      </c>
      <c r="Q3" s="197">
        <v>0.36</v>
      </c>
      <c r="R3" s="197">
        <v>0.75</v>
      </c>
      <c r="S3" s="197">
        <v>0.47</v>
      </c>
      <c r="T3" s="197">
        <v>0</v>
      </c>
      <c r="U3" s="197">
        <v>2.08</v>
      </c>
      <c r="V3" s="197">
        <v>0.25</v>
      </c>
      <c r="W3" s="197">
        <v>2.1800000000000002</v>
      </c>
      <c r="X3" s="197">
        <v>2.61</v>
      </c>
      <c r="Y3" s="197">
        <v>0</v>
      </c>
      <c r="Z3" s="197">
        <v>4.21</v>
      </c>
      <c r="AA3" s="197">
        <v>1.36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-0.24</v>
      </c>
      <c r="AH3" s="197">
        <v>0</v>
      </c>
      <c r="AI3" s="197">
        <v>15.56</v>
      </c>
      <c r="AJ3" s="197">
        <v>0</v>
      </c>
      <c r="AK3" s="197">
        <v>-35.43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28.86</v>
      </c>
      <c r="H4" s="197">
        <v>0</v>
      </c>
      <c r="I4" s="197">
        <v>0</v>
      </c>
      <c r="J4" s="197">
        <v>36.590000000000003</v>
      </c>
      <c r="K4" s="197">
        <v>20.65</v>
      </c>
      <c r="L4" s="197">
        <v>0.39</v>
      </c>
      <c r="M4" s="197">
        <v>2.57</v>
      </c>
      <c r="N4" s="197">
        <v>2.09</v>
      </c>
      <c r="O4" s="197">
        <v>2.96</v>
      </c>
      <c r="P4" s="197">
        <v>0.82</v>
      </c>
      <c r="Q4" s="197">
        <v>0.36</v>
      </c>
      <c r="R4" s="197">
        <v>0.75</v>
      </c>
      <c r="S4" s="197">
        <v>0.47</v>
      </c>
      <c r="T4" s="197">
        <v>0</v>
      </c>
      <c r="U4" s="197">
        <v>2.0699999999999998</v>
      </c>
      <c r="V4" s="197">
        <v>0.25</v>
      </c>
      <c r="W4" s="197">
        <v>0.77</v>
      </c>
      <c r="X4" s="197">
        <v>2.61</v>
      </c>
      <c r="Y4" s="197">
        <v>0</v>
      </c>
      <c r="Z4" s="197">
        <v>4.21</v>
      </c>
      <c r="AA4" s="197">
        <v>1.36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-0.24</v>
      </c>
      <c r="AH4" s="197">
        <v>0</v>
      </c>
      <c r="AI4" s="197">
        <v>15.56</v>
      </c>
      <c r="AJ4" s="197">
        <v>0</v>
      </c>
      <c r="AK4" s="197">
        <v>-35.43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28.86</v>
      </c>
      <c r="H5" s="197">
        <v>0</v>
      </c>
      <c r="I5" s="197">
        <v>0</v>
      </c>
      <c r="J5" s="197">
        <v>36.590000000000003</v>
      </c>
      <c r="K5" s="197">
        <v>20.65</v>
      </c>
      <c r="L5" s="197">
        <v>0.39</v>
      </c>
      <c r="M5" s="197">
        <v>2.57</v>
      </c>
      <c r="N5" s="197">
        <v>2.09</v>
      </c>
      <c r="O5" s="197">
        <v>2.96</v>
      </c>
      <c r="P5" s="197">
        <v>0.82</v>
      </c>
      <c r="Q5" s="197">
        <v>0.36</v>
      </c>
      <c r="R5" s="197">
        <v>0.75</v>
      </c>
      <c r="S5" s="197">
        <v>0.47</v>
      </c>
      <c r="T5" s="197">
        <v>0</v>
      </c>
      <c r="U5" s="197">
        <v>2.0699999999999998</v>
      </c>
      <c r="V5" s="197">
        <v>0.25</v>
      </c>
      <c r="W5" s="197">
        <v>0.75</v>
      </c>
      <c r="X5" s="197">
        <v>2.61</v>
      </c>
      <c r="Y5" s="197">
        <v>0</v>
      </c>
      <c r="Z5" s="197">
        <v>4.21</v>
      </c>
      <c r="AA5" s="197">
        <v>1.36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-0.24</v>
      </c>
      <c r="AH5" s="197">
        <v>0</v>
      </c>
      <c r="AI5" s="197">
        <v>15.56</v>
      </c>
      <c r="AJ5" s="197">
        <v>0</v>
      </c>
      <c r="AK5" s="197">
        <v>-35.43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28.86</v>
      </c>
      <c r="H6" s="197">
        <v>0</v>
      </c>
      <c r="I6" s="197">
        <v>0</v>
      </c>
      <c r="J6" s="197">
        <v>36.590000000000003</v>
      </c>
      <c r="K6" s="197">
        <v>20.65</v>
      </c>
      <c r="L6" s="197">
        <v>0.39</v>
      </c>
      <c r="M6" s="197">
        <v>2.57</v>
      </c>
      <c r="N6" s="197">
        <v>2.09</v>
      </c>
      <c r="O6" s="197">
        <v>2.96</v>
      </c>
      <c r="P6" s="197">
        <v>0.82</v>
      </c>
      <c r="Q6" s="197">
        <v>0.36</v>
      </c>
      <c r="R6" s="197">
        <v>0.75</v>
      </c>
      <c r="S6" s="197">
        <v>0.47</v>
      </c>
      <c r="T6" s="197">
        <v>0</v>
      </c>
      <c r="U6" s="197">
        <v>2.0699999999999998</v>
      </c>
      <c r="V6" s="197">
        <v>0.25</v>
      </c>
      <c r="W6" s="197">
        <v>0.75</v>
      </c>
      <c r="X6" s="197">
        <v>2.61</v>
      </c>
      <c r="Y6" s="197">
        <v>0</v>
      </c>
      <c r="Z6" s="197">
        <v>4.21</v>
      </c>
      <c r="AA6" s="197">
        <v>1.36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-0.24</v>
      </c>
      <c r="AH6" s="197">
        <v>0</v>
      </c>
      <c r="AI6" s="197">
        <v>15.56</v>
      </c>
      <c r="AJ6" s="197">
        <v>0</v>
      </c>
      <c r="AK6" s="197">
        <v>-35.43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28.86</v>
      </c>
      <c r="H7" s="197">
        <v>0</v>
      </c>
      <c r="I7" s="197">
        <v>0</v>
      </c>
      <c r="J7" s="197">
        <v>36.590000000000003</v>
      </c>
      <c r="K7" s="197">
        <v>20.65</v>
      </c>
      <c r="L7" s="197">
        <v>0.39</v>
      </c>
      <c r="M7" s="197">
        <v>2.57</v>
      </c>
      <c r="N7" s="197">
        <v>2.09</v>
      </c>
      <c r="O7" s="197">
        <v>2.96</v>
      </c>
      <c r="P7" s="197">
        <v>0.82</v>
      </c>
      <c r="Q7" s="197">
        <v>0.36</v>
      </c>
      <c r="R7" s="197">
        <v>0.75</v>
      </c>
      <c r="S7" s="197">
        <v>0.47</v>
      </c>
      <c r="T7" s="197">
        <v>0</v>
      </c>
      <c r="U7" s="197">
        <v>2.0699999999999998</v>
      </c>
      <c r="V7" s="197">
        <v>0.25</v>
      </c>
      <c r="W7" s="197">
        <v>0.75</v>
      </c>
      <c r="X7" s="197">
        <v>2.61</v>
      </c>
      <c r="Y7" s="197">
        <v>0</v>
      </c>
      <c r="Z7" s="197">
        <v>4.21</v>
      </c>
      <c r="AA7" s="197">
        <v>1.36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-0.24</v>
      </c>
      <c r="AH7" s="197">
        <v>0</v>
      </c>
      <c r="AI7" s="197">
        <v>15.56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28.86</v>
      </c>
      <c r="H8" s="197">
        <v>0</v>
      </c>
      <c r="I8" s="197">
        <v>0</v>
      </c>
      <c r="J8" s="197">
        <v>36.590000000000003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0.82</v>
      </c>
      <c r="Q8" s="197">
        <v>0.36</v>
      </c>
      <c r="R8" s="197">
        <v>0.75</v>
      </c>
      <c r="S8" s="197">
        <v>0.47</v>
      </c>
      <c r="T8" s="197">
        <v>0</v>
      </c>
      <c r="U8" s="197">
        <v>2.0699999999999998</v>
      </c>
      <c r="V8" s="197">
        <v>0.25</v>
      </c>
      <c r="W8" s="197">
        <v>0.75</v>
      </c>
      <c r="X8" s="197">
        <v>2.61</v>
      </c>
      <c r="Y8" s="197">
        <v>0</v>
      </c>
      <c r="Z8" s="197">
        <v>4.21</v>
      </c>
      <c r="AA8" s="197">
        <v>1.36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-0.24</v>
      </c>
      <c r="AH8" s="197">
        <v>0</v>
      </c>
      <c r="AI8" s="197">
        <v>15.56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28.86</v>
      </c>
      <c r="H9" s="197">
        <v>0</v>
      </c>
      <c r="I9" s="197">
        <v>0</v>
      </c>
      <c r="J9" s="197">
        <v>36.590000000000003</v>
      </c>
      <c r="K9" s="197">
        <v>20.65</v>
      </c>
      <c r="L9" s="197">
        <v>0.31</v>
      </c>
      <c r="M9" s="197">
        <v>2.57</v>
      </c>
      <c r="N9" s="197">
        <v>2.09</v>
      </c>
      <c r="O9" s="197">
        <v>2.96</v>
      </c>
      <c r="P9" s="197">
        <v>0.82</v>
      </c>
      <c r="Q9" s="197">
        <v>0.26</v>
      </c>
      <c r="R9" s="197">
        <v>0.75</v>
      </c>
      <c r="S9" s="197">
        <v>0.11</v>
      </c>
      <c r="T9" s="197">
        <v>0</v>
      </c>
      <c r="U9" s="197">
        <v>2.0699999999999998</v>
      </c>
      <c r="V9" s="197">
        <v>0.25</v>
      </c>
      <c r="W9" s="197">
        <v>0.75</v>
      </c>
      <c r="X9" s="197">
        <v>2.61</v>
      </c>
      <c r="Y9" s="197">
        <v>0</v>
      </c>
      <c r="Z9" s="197">
        <v>4.21</v>
      </c>
      <c r="AA9" s="197">
        <v>1.36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-0.24</v>
      </c>
      <c r="AH9" s="197">
        <v>0</v>
      </c>
      <c r="AI9" s="197">
        <v>15.56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28.86</v>
      </c>
      <c r="H10" s="197">
        <v>0</v>
      </c>
      <c r="I10" s="197">
        <v>0</v>
      </c>
      <c r="J10" s="197">
        <v>36.590000000000003</v>
      </c>
      <c r="K10" s="197">
        <v>20.65</v>
      </c>
      <c r="L10" s="197">
        <v>0.39</v>
      </c>
      <c r="M10" s="197">
        <v>2.57</v>
      </c>
      <c r="N10" s="197">
        <v>2.09</v>
      </c>
      <c r="O10" s="197">
        <v>2.96</v>
      </c>
      <c r="P10" s="197">
        <v>0.82</v>
      </c>
      <c r="Q10" s="197">
        <v>0.35</v>
      </c>
      <c r="R10" s="197">
        <v>0.75</v>
      </c>
      <c r="S10" s="197">
        <v>0.47</v>
      </c>
      <c r="T10" s="197">
        <v>0</v>
      </c>
      <c r="U10" s="197">
        <v>2.0699999999999998</v>
      </c>
      <c r="V10" s="197">
        <v>0.25</v>
      </c>
      <c r="W10" s="197">
        <v>0.75</v>
      </c>
      <c r="X10" s="197">
        <v>2.61</v>
      </c>
      <c r="Y10" s="197">
        <v>0</v>
      </c>
      <c r="Z10" s="197">
        <v>4.21</v>
      </c>
      <c r="AA10" s="197">
        <v>1.36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-0.24</v>
      </c>
      <c r="AH10" s="197">
        <v>0</v>
      </c>
      <c r="AI10" s="197">
        <v>15.56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28.86</v>
      </c>
      <c r="H11" s="197">
        <v>0</v>
      </c>
      <c r="I11" s="197">
        <v>0</v>
      </c>
      <c r="J11" s="197">
        <v>36.590000000000003</v>
      </c>
      <c r="K11" s="197">
        <v>5.15</v>
      </c>
      <c r="L11" s="197">
        <v>0.39</v>
      </c>
      <c r="M11" s="197">
        <v>2.57</v>
      </c>
      <c r="N11" s="197">
        <v>2.09</v>
      </c>
      <c r="O11" s="197">
        <v>2.96</v>
      </c>
      <c r="P11" s="197">
        <v>0.82</v>
      </c>
      <c r="Q11" s="197">
        <v>0.36</v>
      </c>
      <c r="R11" s="197">
        <v>0.75</v>
      </c>
      <c r="S11" s="197">
        <v>0.47</v>
      </c>
      <c r="T11" s="197">
        <v>0</v>
      </c>
      <c r="U11" s="197">
        <v>2.0699999999999998</v>
      </c>
      <c r="V11" s="197">
        <v>0.25</v>
      </c>
      <c r="W11" s="197">
        <v>0.75</v>
      </c>
      <c r="X11" s="197">
        <v>2.61</v>
      </c>
      <c r="Y11" s="197">
        <v>0</v>
      </c>
      <c r="Z11" s="197">
        <v>4.21</v>
      </c>
      <c r="AA11" s="197">
        <v>1.36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-0.24</v>
      </c>
      <c r="AH11" s="197">
        <v>0</v>
      </c>
      <c r="AI11" s="197">
        <v>15.56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28.86</v>
      </c>
      <c r="H12" s="197">
        <v>0</v>
      </c>
      <c r="I12" s="197">
        <v>0</v>
      </c>
      <c r="J12" s="197">
        <v>36.590000000000003</v>
      </c>
      <c r="K12" s="197">
        <v>20.65</v>
      </c>
      <c r="L12" s="197">
        <v>0.39</v>
      </c>
      <c r="M12" s="197">
        <v>2.57</v>
      </c>
      <c r="N12" s="197">
        <v>2.09</v>
      </c>
      <c r="O12" s="197">
        <v>2.96</v>
      </c>
      <c r="P12" s="197">
        <v>0.82</v>
      </c>
      <c r="Q12" s="197">
        <v>0.36</v>
      </c>
      <c r="R12" s="197">
        <v>0.75</v>
      </c>
      <c r="S12" s="197">
        <v>0.47</v>
      </c>
      <c r="T12" s="197">
        <v>0</v>
      </c>
      <c r="U12" s="197">
        <v>2.0699999999999998</v>
      </c>
      <c r="V12" s="197">
        <v>0.25</v>
      </c>
      <c r="W12" s="197">
        <v>0.75</v>
      </c>
      <c r="X12" s="197">
        <v>2.61</v>
      </c>
      <c r="Y12" s="197">
        <v>0</v>
      </c>
      <c r="Z12" s="197">
        <v>4.21</v>
      </c>
      <c r="AA12" s="197">
        <v>1.36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-0.24</v>
      </c>
      <c r="AH12" s="197">
        <v>0</v>
      </c>
      <c r="AI12" s="197">
        <v>15.56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28.86</v>
      </c>
      <c r="H13" s="197">
        <v>0</v>
      </c>
      <c r="I13" s="197">
        <v>0</v>
      </c>
      <c r="J13" s="197">
        <v>36.590000000000003</v>
      </c>
      <c r="K13" s="197">
        <v>20.65</v>
      </c>
      <c r="L13" s="197">
        <v>6.55</v>
      </c>
      <c r="M13" s="197">
        <v>2.57</v>
      </c>
      <c r="N13" s="197">
        <v>2.09</v>
      </c>
      <c r="O13" s="197">
        <v>2.96</v>
      </c>
      <c r="P13" s="197">
        <v>0.82</v>
      </c>
      <c r="Q13" s="197">
        <v>3.76</v>
      </c>
      <c r="R13" s="197">
        <v>0.75</v>
      </c>
      <c r="S13" s="197">
        <v>6.1</v>
      </c>
      <c r="T13" s="197">
        <v>0</v>
      </c>
      <c r="U13" s="197">
        <v>2.0699999999999998</v>
      </c>
      <c r="V13" s="197">
        <v>0.25</v>
      </c>
      <c r="W13" s="197">
        <v>0.75</v>
      </c>
      <c r="X13" s="197">
        <v>2.61</v>
      </c>
      <c r="Y13" s="197">
        <v>0</v>
      </c>
      <c r="Z13" s="197">
        <v>4.21</v>
      </c>
      <c r="AA13" s="197">
        <v>1.36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-0.24</v>
      </c>
      <c r="AH13" s="197">
        <v>0</v>
      </c>
      <c r="AI13" s="197">
        <v>15.56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28.86</v>
      </c>
      <c r="H14" s="197">
        <v>0</v>
      </c>
      <c r="I14" s="197">
        <v>0</v>
      </c>
      <c r="J14" s="197">
        <v>36.590000000000003</v>
      </c>
      <c r="K14" s="197">
        <v>20.65</v>
      </c>
      <c r="L14" s="197">
        <v>6.55</v>
      </c>
      <c r="M14" s="197">
        <v>2.57</v>
      </c>
      <c r="N14" s="197">
        <v>2.09</v>
      </c>
      <c r="O14" s="197">
        <v>2.96</v>
      </c>
      <c r="P14" s="197">
        <v>0.82</v>
      </c>
      <c r="Q14" s="197">
        <v>3.76</v>
      </c>
      <c r="R14" s="197">
        <v>0.75</v>
      </c>
      <c r="S14" s="197">
        <v>6.1</v>
      </c>
      <c r="T14" s="197">
        <v>0</v>
      </c>
      <c r="U14" s="197">
        <v>2.0699999999999998</v>
      </c>
      <c r="V14" s="197">
        <v>0.25</v>
      </c>
      <c r="W14" s="197">
        <v>0.75</v>
      </c>
      <c r="X14" s="197">
        <v>2.61</v>
      </c>
      <c r="Y14" s="197">
        <v>0</v>
      </c>
      <c r="Z14" s="197">
        <v>4.21</v>
      </c>
      <c r="AA14" s="197">
        <v>1.36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-0.24</v>
      </c>
      <c r="AH14" s="197">
        <v>0</v>
      </c>
      <c r="AI14" s="197">
        <v>15.56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28.86</v>
      </c>
      <c r="H15" s="197">
        <v>0</v>
      </c>
      <c r="I15" s="197">
        <v>0</v>
      </c>
      <c r="J15" s="197">
        <v>36.590000000000003</v>
      </c>
      <c r="K15" s="197">
        <v>20.65</v>
      </c>
      <c r="L15" s="197">
        <v>6.55</v>
      </c>
      <c r="M15" s="197">
        <v>2.57</v>
      </c>
      <c r="N15" s="197">
        <v>2.09</v>
      </c>
      <c r="O15" s="197">
        <v>2.96</v>
      </c>
      <c r="P15" s="197">
        <v>0.82</v>
      </c>
      <c r="Q15" s="197">
        <v>3.76</v>
      </c>
      <c r="R15" s="197">
        <v>0.75</v>
      </c>
      <c r="S15" s="197">
        <v>6.1</v>
      </c>
      <c r="T15" s="197">
        <v>0</v>
      </c>
      <c r="U15" s="197">
        <v>2.0699999999999998</v>
      </c>
      <c r="V15" s="197">
        <v>0.25</v>
      </c>
      <c r="W15" s="197">
        <v>0.75</v>
      </c>
      <c r="X15" s="197">
        <v>2.61</v>
      </c>
      <c r="Y15" s="197">
        <v>0</v>
      </c>
      <c r="Z15" s="197">
        <v>4.21</v>
      </c>
      <c r="AA15" s="197">
        <v>1.36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-0.24</v>
      </c>
      <c r="AH15" s="197">
        <v>0</v>
      </c>
      <c r="AI15" s="197">
        <v>15.56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28.86</v>
      </c>
      <c r="H16" s="197">
        <v>0</v>
      </c>
      <c r="I16" s="197">
        <v>0</v>
      </c>
      <c r="J16" s="197">
        <v>36.590000000000003</v>
      </c>
      <c r="K16" s="197">
        <v>20.65</v>
      </c>
      <c r="L16" s="197">
        <v>6.55</v>
      </c>
      <c r="M16" s="197">
        <v>2.57</v>
      </c>
      <c r="N16" s="197">
        <v>2.09</v>
      </c>
      <c r="O16" s="197">
        <v>2.96</v>
      </c>
      <c r="P16" s="197">
        <v>0.82</v>
      </c>
      <c r="Q16" s="197">
        <v>3.76</v>
      </c>
      <c r="R16" s="197">
        <v>0.75</v>
      </c>
      <c r="S16" s="197">
        <v>6.1</v>
      </c>
      <c r="T16" s="197">
        <v>0</v>
      </c>
      <c r="U16" s="197">
        <v>2.0699999999999998</v>
      </c>
      <c r="V16" s="197">
        <v>0.25</v>
      </c>
      <c r="W16" s="197">
        <v>0.75</v>
      </c>
      <c r="X16" s="197">
        <v>2.61</v>
      </c>
      <c r="Y16" s="197">
        <v>0</v>
      </c>
      <c r="Z16" s="197">
        <v>4.21</v>
      </c>
      <c r="AA16" s="197">
        <v>1.36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-0.24</v>
      </c>
      <c r="AH16" s="197">
        <v>0</v>
      </c>
      <c r="AI16" s="197">
        <v>15.56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28.86</v>
      </c>
      <c r="H17" s="197">
        <v>0</v>
      </c>
      <c r="I17" s="197">
        <v>0</v>
      </c>
      <c r="J17" s="197">
        <v>36.590000000000003</v>
      </c>
      <c r="K17" s="197">
        <v>20.65</v>
      </c>
      <c r="L17" s="197">
        <v>6.52</v>
      </c>
      <c r="M17" s="197">
        <v>2.57</v>
      </c>
      <c r="N17" s="197">
        <v>2.09</v>
      </c>
      <c r="O17" s="197">
        <v>2.96</v>
      </c>
      <c r="P17" s="197">
        <v>0.82</v>
      </c>
      <c r="Q17" s="197">
        <v>3.76</v>
      </c>
      <c r="R17" s="197">
        <v>0.75</v>
      </c>
      <c r="S17" s="197">
        <v>6.1</v>
      </c>
      <c r="T17" s="197">
        <v>0</v>
      </c>
      <c r="U17" s="197">
        <v>2.0699999999999998</v>
      </c>
      <c r="V17" s="197">
        <v>0.25</v>
      </c>
      <c r="W17" s="197">
        <v>0.75</v>
      </c>
      <c r="X17" s="197">
        <v>2.61</v>
      </c>
      <c r="Y17" s="197">
        <v>0</v>
      </c>
      <c r="Z17" s="197">
        <v>4.21</v>
      </c>
      <c r="AA17" s="197">
        <v>1.36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-0.24</v>
      </c>
      <c r="AH17" s="197">
        <v>0</v>
      </c>
      <c r="AI17" s="197">
        <v>15.56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28.86</v>
      </c>
      <c r="H18" s="197">
        <v>0</v>
      </c>
      <c r="I18" s="197">
        <v>0</v>
      </c>
      <c r="J18" s="197">
        <v>36.590000000000003</v>
      </c>
      <c r="K18" s="197">
        <v>20.65</v>
      </c>
      <c r="L18" s="197">
        <v>6.52</v>
      </c>
      <c r="M18" s="197">
        <v>2.57</v>
      </c>
      <c r="N18" s="197">
        <v>2.09</v>
      </c>
      <c r="O18" s="197">
        <v>2.96</v>
      </c>
      <c r="P18" s="197">
        <v>0.82</v>
      </c>
      <c r="Q18" s="197">
        <v>3.76</v>
      </c>
      <c r="R18" s="197">
        <v>0.75</v>
      </c>
      <c r="S18" s="197">
        <v>6.1</v>
      </c>
      <c r="T18" s="197">
        <v>0</v>
      </c>
      <c r="U18" s="197">
        <v>2.0699999999999998</v>
      </c>
      <c r="V18" s="197">
        <v>0.25</v>
      </c>
      <c r="W18" s="197">
        <v>0.75</v>
      </c>
      <c r="X18" s="197">
        <v>2.61</v>
      </c>
      <c r="Y18" s="197">
        <v>0</v>
      </c>
      <c r="Z18" s="197">
        <v>4.21</v>
      </c>
      <c r="AA18" s="197">
        <v>1.36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-0.24</v>
      </c>
      <c r="AH18" s="197">
        <v>0</v>
      </c>
      <c r="AI18" s="197">
        <v>15.56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28.86</v>
      </c>
      <c r="H19" s="197">
        <v>0</v>
      </c>
      <c r="I19" s="197">
        <v>0</v>
      </c>
      <c r="J19" s="197">
        <v>36.590000000000003</v>
      </c>
      <c r="K19" s="197">
        <v>20.65</v>
      </c>
      <c r="L19" s="197">
        <v>6.52</v>
      </c>
      <c r="M19" s="197">
        <v>2.57</v>
      </c>
      <c r="N19" s="197">
        <v>2.09</v>
      </c>
      <c r="O19" s="197">
        <v>2.96</v>
      </c>
      <c r="P19" s="197">
        <v>0.82</v>
      </c>
      <c r="Q19" s="197">
        <v>3.76</v>
      </c>
      <c r="R19" s="197">
        <v>0.75</v>
      </c>
      <c r="S19" s="197">
        <v>6.1</v>
      </c>
      <c r="T19" s="197">
        <v>0</v>
      </c>
      <c r="U19" s="197">
        <v>2.0699999999999998</v>
      </c>
      <c r="V19" s="197">
        <v>0.25</v>
      </c>
      <c r="W19" s="197">
        <v>0.75</v>
      </c>
      <c r="X19" s="197">
        <v>2.61</v>
      </c>
      <c r="Y19" s="197">
        <v>0</v>
      </c>
      <c r="Z19" s="197">
        <v>4.21</v>
      </c>
      <c r="AA19" s="197">
        <v>1.36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-0.24</v>
      </c>
      <c r="AH19" s="197">
        <v>0</v>
      </c>
      <c r="AI19" s="197">
        <v>15.56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28.86</v>
      </c>
      <c r="H20" s="197">
        <v>0</v>
      </c>
      <c r="I20" s="197">
        <v>0</v>
      </c>
      <c r="J20" s="197">
        <v>36.590000000000003</v>
      </c>
      <c r="K20" s="197">
        <v>48.81</v>
      </c>
      <c r="L20" s="197">
        <v>6.52</v>
      </c>
      <c r="M20" s="197">
        <v>2.57</v>
      </c>
      <c r="N20" s="197">
        <v>2.09</v>
      </c>
      <c r="O20" s="197">
        <v>2.96</v>
      </c>
      <c r="P20" s="197">
        <v>0.82</v>
      </c>
      <c r="Q20" s="197">
        <v>3.76</v>
      </c>
      <c r="R20" s="197">
        <v>0.75</v>
      </c>
      <c r="S20" s="197">
        <v>6.1</v>
      </c>
      <c r="T20" s="197">
        <v>0</v>
      </c>
      <c r="U20" s="197">
        <v>2.0699999999999998</v>
      </c>
      <c r="V20" s="197">
        <v>0.25</v>
      </c>
      <c r="W20" s="197">
        <v>0.75</v>
      </c>
      <c r="X20" s="197">
        <v>2.61</v>
      </c>
      <c r="Y20" s="197">
        <v>0</v>
      </c>
      <c r="Z20" s="197">
        <v>4.21</v>
      </c>
      <c r="AA20" s="197">
        <v>1.36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-0.24</v>
      </c>
      <c r="AH20" s="197">
        <v>0</v>
      </c>
      <c r="AI20" s="197">
        <v>15.56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28.86</v>
      </c>
      <c r="H21" s="197">
        <v>0</v>
      </c>
      <c r="I21" s="197">
        <v>0</v>
      </c>
      <c r="J21" s="197">
        <v>36.590000000000003</v>
      </c>
      <c r="K21" s="197">
        <v>77.599999999999994</v>
      </c>
      <c r="L21" s="197">
        <v>6.55</v>
      </c>
      <c r="M21" s="197">
        <v>2.57</v>
      </c>
      <c r="N21" s="197">
        <v>2.09</v>
      </c>
      <c r="O21" s="197">
        <v>2.96</v>
      </c>
      <c r="P21" s="197">
        <v>0.82</v>
      </c>
      <c r="Q21" s="197">
        <v>3.76</v>
      </c>
      <c r="R21" s="197">
        <v>0.75</v>
      </c>
      <c r="S21" s="197">
        <v>6.1</v>
      </c>
      <c r="T21" s="197">
        <v>0</v>
      </c>
      <c r="U21" s="197">
        <v>2.0699999999999998</v>
      </c>
      <c r="V21" s="197">
        <v>0.25</v>
      </c>
      <c r="W21" s="197">
        <v>0.74</v>
      </c>
      <c r="X21" s="197">
        <v>2.61</v>
      </c>
      <c r="Y21" s="197">
        <v>0</v>
      </c>
      <c r="Z21" s="197">
        <v>4.21</v>
      </c>
      <c r="AA21" s="197">
        <v>1.36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-0.24</v>
      </c>
      <c r="AH21" s="197">
        <v>0</v>
      </c>
      <c r="AI21" s="197">
        <v>15.56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28.86</v>
      </c>
      <c r="H22" s="197">
        <v>0</v>
      </c>
      <c r="I22" s="197">
        <v>0</v>
      </c>
      <c r="J22" s="197">
        <v>36.590000000000003</v>
      </c>
      <c r="K22" s="197">
        <v>85.27</v>
      </c>
      <c r="L22" s="197">
        <v>6.55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3.76</v>
      </c>
      <c r="R22" s="197">
        <v>0.75</v>
      </c>
      <c r="S22" s="197">
        <v>6.1</v>
      </c>
      <c r="T22" s="197">
        <v>0</v>
      </c>
      <c r="U22" s="197">
        <v>2.0699999999999998</v>
      </c>
      <c r="V22" s="197">
        <v>0.25</v>
      </c>
      <c r="W22" s="197">
        <v>0.74</v>
      </c>
      <c r="X22" s="197">
        <v>2.61</v>
      </c>
      <c r="Y22" s="197">
        <v>0</v>
      </c>
      <c r="Z22" s="197">
        <v>4.21</v>
      </c>
      <c r="AA22" s="197">
        <v>1.36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-0.24</v>
      </c>
      <c r="AH22" s="197">
        <v>0</v>
      </c>
      <c r="AI22" s="197">
        <v>15.56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28.86</v>
      </c>
      <c r="H23" s="197">
        <v>0</v>
      </c>
      <c r="I23" s="197">
        <v>0</v>
      </c>
      <c r="J23" s="197">
        <v>36.590000000000003</v>
      </c>
      <c r="K23" s="197">
        <v>99.67</v>
      </c>
      <c r="L23" s="197">
        <v>6.55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3.8</v>
      </c>
      <c r="R23" s="197">
        <v>0.75</v>
      </c>
      <c r="S23" s="197">
        <v>6.67</v>
      </c>
      <c r="T23" s="197">
        <v>0</v>
      </c>
      <c r="U23" s="197">
        <v>2.0699999999999998</v>
      </c>
      <c r="V23" s="197">
        <v>0.25</v>
      </c>
      <c r="W23" s="197">
        <v>0.74</v>
      </c>
      <c r="X23" s="197">
        <v>2.61</v>
      </c>
      <c r="Y23" s="197">
        <v>0</v>
      </c>
      <c r="Z23" s="197">
        <v>4.21</v>
      </c>
      <c r="AA23" s="197">
        <v>1.36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-0.24</v>
      </c>
      <c r="AH23" s="197">
        <v>0</v>
      </c>
      <c r="AI23" s="197">
        <v>15.56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28.86</v>
      </c>
      <c r="H24" s="197">
        <v>0</v>
      </c>
      <c r="I24" s="197">
        <v>0</v>
      </c>
      <c r="J24" s="197">
        <v>36.590000000000003</v>
      </c>
      <c r="K24" s="197">
        <v>122.71</v>
      </c>
      <c r="L24" s="197">
        <v>6.69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5.38</v>
      </c>
      <c r="R24" s="197">
        <v>0.75</v>
      </c>
      <c r="S24" s="197">
        <v>7.75</v>
      </c>
      <c r="T24" s="197">
        <v>0</v>
      </c>
      <c r="U24" s="197">
        <v>2.0699999999999998</v>
      </c>
      <c r="V24" s="197">
        <v>0.25</v>
      </c>
      <c r="W24" s="197">
        <v>0.74</v>
      </c>
      <c r="X24" s="197">
        <v>2.61</v>
      </c>
      <c r="Y24" s="197">
        <v>0</v>
      </c>
      <c r="Z24" s="197">
        <v>4.21</v>
      </c>
      <c r="AA24" s="197">
        <v>1.36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-0.24</v>
      </c>
      <c r="AH24" s="197">
        <v>0</v>
      </c>
      <c r="AI24" s="197">
        <v>15.56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28.86</v>
      </c>
      <c r="H25" s="197">
        <v>0</v>
      </c>
      <c r="I25" s="197">
        <v>0</v>
      </c>
      <c r="J25" s="197">
        <v>36.590000000000003</v>
      </c>
      <c r="K25" s="197">
        <v>148.62</v>
      </c>
      <c r="L25" s="197">
        <v>6.55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5.9</v>
      </c>
      <c r="R25" s="197">
        <v>0.75</v>
      </c>
      <c r="S25" s="197">
        <v>7.75</v>
      </c>
      <c r="T25" s="197">
        <v>0</v>
      </c>
      <c r="U25" s="197">
        <v>2.08</v>
      </c>
      <c r="V25" s="197">
        <v>0.25</v>
      </c>
      <c r="W25" s="197">
        <v>0.74</v>
      </c>
      <c r="X25" s="197">
        <v>2.61</v>
      </c>
      <c r="Y25" s="197">
        <v>0</v>
      </c>
      <c r="Z25" s="197">
        <v>4.21</v>
      </c>
      <c r="AA25" s="197">
        <v>1.36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-0.24</v>
      </c>
      <c r="AH25" s="197">
        <v>0</v>
      </c>
      <c r="AI25" s="197">
        <v>15.56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28.86</v>
      </c>
      <c r="H26" s="197">
        <v>0</v>
      </c>
      <c r="I26" s="197">
        <v>0</v>
      </c>
      <c r="J26" s="197">
        <v>36.590000000000003</v>
      </c>
      <c r="K26" s="197">
        <v>175.48</v>
      </c>
      <c r="L26" s="197">
        <v>6.55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5.9</v>
      </c>
      <c r="R26" s="197">
        <v>0.75</v>
      </c>
      <c r="S26" s="197">
        <v>7.75</v>
      </c>
      <c r="T26" s="197">
        <v>0</v>
      </c>
      <c r="U26" s="197">
        <v>2.08</v>
      </c>
      <c r="V26" s="197">
        <v>0.25</v>
      </c>
      <c r="W26" s="197">
        <v>0.74</v>
      </c>
      <c r="X26" s="197">
        <v>2.61</v>
      </c>
      <c r="Y26" s="197">
        <v>0</v>
      </c>
      <c r="Z26" s="197">
        <v>4.21</v>
      </c>
      <c r="AA26" s="197">
        <v>1.36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-0.24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36.590000000000003</v>
      </c>
      <c r="K27" s="197">
        <v>121.41</v>
      </c>
      <c r="L27" s="197">
        <v>6.55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5.9</v>
      </c>
      <c r="R27" s="197">
        <v>0.75</v>
      </c>
      <c r="S27" s="197">
        <v>7.75</v>
      </c>
      <c r="T27" s="197">
        <v>0</v>
      </c>
      <c r="U27" s="197">
        <v>2.08</v>
      </c>
      <c r="V27" s="197">
        <v>0.25</v>
      </c>
      <c r="W27" s="197">
        <v>0.74</v>
      </c>
      <c r="X27" s="197">
        <v>2.61</v>
      </c>
      <c r="Y27" s="197">
        <v>0</v>
      </c>
      <c r="Z27" s="197">
        <v>4.21</v>
      </c>
      <c r="AA27" s="197">
        <v>1.36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-0.24</v>
      </c>
      <c r="AH27" s="197">
        <v>0</v>
      </c>
      <c r="AI27" s="197">
        <v>15.56</v>
      </c>
      <c r="AJ27" s="197">
        <v>0</v>
      </c>
      <c r="AK27" s="197">
        <v>20.18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36.590000000000003</v>
      </c>
      <c r="K28" s="197">
        <v>87.19</v>
      </c>
      <c r="L28" s="197">
        <v>6.55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5.9</v>
      </c>
      <c r="R28" s="197">
        <v>0.75</v>
      </c>
      <c r="S28" s="197">
        <v>7.75</v>
      </c>
      <c r="T28" s="197">
        <v>0</v>
      </c>
      <c r="U28" s="197">
        <v>2.08</v>
      </c>
      <c r="V28" s="197">
        <v>0.25</v>
      </c>
      <c r="W28" s="197">
        <v>0.74</v>
      </c>
      <c r="X28" s="197">
        <v>2.61</v>
      </c>
      <c r="Y28" s="197">
        <v>0</v>
      </c>
      <c r="Z28" s="197">
        <v>4.21</v>
      </c>
      <c r="AA28" s="197">
        <v>1.36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-0.24</v>
      </c>
      <c r="AH28" s="197">
        <v>0</v>
      </c>
      <c r="AI28" s="197">
        <v>15.56</v>
      </c>
      <c r="AJ28" s="197">
        <v>0</v>
      </c>
      <c r="AK28" s="197">
        <v>20.18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36.590000000000003</v>
      </c>
      <c r="K29" s="197">
        <v>68</v>
      </c>
      <c r="L29" s="197">
        <v>6.55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5.9</v>
      </c>
      <c r="R29" s="197">
        <v>0.75</v>
      </c>
      <c r="S29" s="197">
        <v>7.75</v>
      </c>
      <c r="T29" s="197">
        <v>0</v>
      </c>
      <c r="U29" s="197">
        <v>2.08</v>
      </c>
      <c r="V29" s="197">
        <v>0.25</v>
      </c>
      <c r="W29" s="197">
        <v>0.74</v>
      </c>
      <c r="X29" s="197">
        <v>2.61</v>
      </c>
      <c r="Y29" s="197">
        <v>0</v>
      </c>
      <c r="Z29" s="197">
        <v>4.21</v>
      </c>
      <c r="AA29" s="197">
        <v>1.36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-0.24</v>
      </c>
      <c r="AH29" s="197">
        <v>0</v>
      </c>
      <c r="AI29" s="197">
        <v>15.56</v>
      </c>
      <c r="AJ29" s="197">
        <v>0</v>
      </c>
      <c r="AK29" s="197">
        <v>20.18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36.590000000000003</v>
      </c>
      <c r="K30" s="197">
        <v>98.71</v>
      </c>
      <c r="L30" s="197">
        <v>6.55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5.9</v>
      </c>
      <c r="R30" s="197">
        <v>0.75</v>
      </c>
      <c r="S30" s="197">
        <v>7.75</v>
      </c>
      <c r="T30" s="197">
        <v>0</v>
      </c>
      <c r="U30" s="197">
        <v>2.08</v>
      </c>
      <c r="V30" s="197">
        <v>0.25</v>
      </c>
      <c r="W30" s="197">
        <v>0.74</v>
      </c>
      <c r="X30" s="197">
        <v>2.61</v>
      </c>
      <c r="Y30" s="197">
        <v>0</v>
      </c>
      <c r="Z30" s="197">
        <v>4.21</v>
      </c>
      <c r="AA30" s="197">
        <v>1.36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-0.24</v>
      </c>
      <c r="AH30" s="197">
        <v>0</v>
      </c>
      <c r="AI30" s="197">
        <v>15.56</v>
      </c>
      <c r="AJ30" s="197">
        <v>0</v>
      </c>
      <c r="AK30" s="197">
        <v>20.18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36.590000000000003</v>
      </c>
      <c r="K31" s="197">
        <v>172.6</v>
      </c>
      <c r="L31" s="197">
        <v>6.55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5.9</v>
      </c>
      <c r="R31" s="197">
        <v>0.75</v>
      </c>
      <c r="S31" s="197">
        <v>7.75</v>
      </c>
      <c r="T31" s="197">
        <v>0</v>
      </c>
      <c r="U31" s="197">
        <v>2.08</v>
      </c>
      <c r="V31" s="197">
        <v>0.25</v>
      </c>
      <c r="W31" s="197">
        <v>0.74</v>
      </c>
      <c r="X31" s="197">
        <v>2.61</v>
      </c>
      <c r="Y31" s="197">
        <v>0</v>
      </c>
      <c r="Z31" s="197">
        <v>4.21</v>
      </c>
      <c r="AA31" s="197">
        <v>1.36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-0.24</v>
      </c>
      <c r="AH31" s="197">
        <v>0</v>
      </c>
      <c r="AI31" s="197">
        <v>15.56</v>
      </c>
      <c r="AJ31" s="197">
        <v>0</v>
      </c>
      <c r="AK31" s="197">
        <v>20.18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36.590000000000003</v>
      </c>
      <c r="K32" s="197">
        <v>203.31</v>
      </c>
      <c r="L32" s="197">
        <v>6.55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5.9</v>
      </c>
      <c r="R32" s="197">
        <v>0.75</v>
      </c>
      <c r="S32" s="197">
        <v>7.75</v>
      </c>
      <c r="T32" s="197">
        <v>0</v>
      </c>
      <c r="U32" s="197">
        <v>2.08</v>
      </c>
      <c r="V32" s="197">
        <v>0.25</v>
      </c>
      <c r="W32" s="197">
        <v>0.74</v>
      </c>
      <c r="X32" s="197">
        <v>2.61</v>
      </c>
      <c r="Y32" s="197">
        <v>0</v>
      </c>
      <c r="Z32" s="197">
        <v>4.21</v>
      </c>
      <c r="AA32" s="197">
        <v>1.36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-0.24</v>
      </c>
      <c r="AH32" s="197">
        <v>0</v>
      </c>
      <c r="AI32" s="197">
        <v>15.56</v>
      </c>
      <c r="AJ32" s="197">
        <v>0</v>
      </c>
      <c r="AK32" s="197">
        <v>20.18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36.590000000000003</v>
      </c>
      <c r="K33" s="197">
        <v>204.27</v>
      </c>
      <c r="L33" s="197">
        <v>6.55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5.9</v>
      </c>
      <c r="R33" s="197">
        <v>0.75</v>
      </c>
      <c r="S33" s="197">
        <v>7.75</v>
      </c>
      <c r="T33" s="197">
        <v>0</v>
      </c>
      <c r="U33" s="197">
        <v>2.08</v>
      </c>
      <c r="V33" s="197">
        <v>0.25</v>
      </c>
      <c r="W33" s="197">
        <v>0.74</v>
      </c>
      <c r="X33" s="197">
        <v>2.61</v>
      </c>
      <c r="Y33" s="197">
        <v>0</v>
      </c>
      <c r="Z33" s="197">
        <v>4.21</v>
      </c>
      <c r="AA33" s="197">
        <v>1.36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-0.24</v>
      </c>
      <c r="AH33" s="197">
        <v>0</v>
      </c>
      <c r="AI33" s="197">
        <v>15.56</v>
      </c>
      <c r="AJ33" s="197">
        <v>0</v>
      </c>
      <c r="AK33" s="197">
        <v>20.18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36.590000000000003</v>
      </c>
      <c r="K34" s="197">
        <v>220.59</v>
      </c>
      <c r="L34" s="197">
        <v>6.55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5.45</v>
      </c>
      <c r="R34" s="197">
        <v>0.75</v>
      </c>
      <c r="S34" s="197">
        <v>7.75</v>
      </c>
      <c r="T34" s="197">
        <v>0</v>
      </c>
      <c r="U34" s="197">
        <v>2.08</v>
      </c>
      <c r="V34" s="197">
        <v>0.25</v>
      </c>
      <c r="W34" s="197">
        <v>0.74</v>
      </c>
      <c r="X34" s="197">
        <v>2.61</v>
      </c>
      <c r="Y34" s="197">
        <v>0</v>
      </c>
      <c r="Z34" s="197">
        <v>4.21</v>
      </c>
      <c r="AA34" s="197">
        <v>1.36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-0.24</v>
      </c>
      <c r="AH34" s="197">
        <v>0</v>
      </c>
      <c r="AI34" s="197">
        <v>15.56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36.590000000000003</v>
      </c>
      <c r="K35" s="197">
        <v>173.56</v>
      </c>
      <c r="L35" s="197">
        <v>6.55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3.93</v>
      </c>
      <c r="R35" s="197">
        <v>0.75</v>
      </c>
      <c r="S35" s="197">
        <v>5.92</v>
      </c>
      <c r="T35" s="197">
        <v>0</v>
      </c>
      <c r="U35" s="197">
        <v>2.08</v>
      </c>
      <c r="V35" s="197">
        <v>0.25</v>
      </c>
      <c r="W35" s="197">
        <v>0.74</v>
      </c>
      <c r="X35" s="197">
        <v>2.61</v>
      </c>
      <c r="Y35" s="197">
        <v>0</v>
      </c>
      <c r="Z35" s="197">
        <v>4.21</v>
      </c>
      <c r="AA35" s="197">
        <v>1.36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-0.24</v>
      </c>
      <c r="AH35" s="197">
        <v>0</v>
      </c>
      <c r="AI35" s="197">
        <v>15.56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36.590000000000003</v>
      </c>
      <c r="K36" s="197">
        <v>184.12</v>
      </c>
      <c r="L36" s="197">
        <v>6.55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3.93</v>
      </c>
      <c r="R36" s="197">
        <v>0.75</v>
      </c>
      <c r="S36" s="197">
        <v>5.92</v>
      </c>
      <c r="T36" s="197">
        <v>0</v>
      </c>
      <c r="U36" s="197">
        <v>2.08</v>
      </c>
      <c r="V36" s="197">
        <v>0.25</v>
      </c>
      <c r="W36" s="197">
        <v>0.74</v>
      </c>
      <c r="X36" s="197">
        <v>2.61</v>
      </c>
      <c r="Y36" s="197">
        <v>0</v>
      </c>
      <c r="Z36" s="197">
        <v>4.21</v>
      </c>
      <c r="AA36" s="197">
        <v>1.36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-0.24</v>
      </c>
      <c r="AH36" s="197">
        <v>0</v>
      </c>
      <c r="AI36" s="197">
        <v>15.56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36.590000000000003</v>
      </c>
      <c r="K37" s="197">
        <v>182.2</v>
      </c>
      <c r="L37" s="197">
        <v>6.55</v>
      </c>
      <c r="M37" s="197">
        <v>2.57</v>
      </c>
      <c r="N37" s="197">
        <v>2.09</v>
      </c>
      <c r="O37" s="197">
        <v>2.96</v>
      </c>
      <c r="P37" s="197">
        <v>0.82</v>
      </c>
      <c r="Q37" s="197">
        <v>3.8</v>
      </c>
      <c r="R37" s="197">
        <v>0.75</v>
      </c>
      <c r="S37" s="197">
        <v>5.75</v>
      </c>
      <c r="T37" s="197">
        <v>0</v>
      </c>
      <c r="U37" s="197">
        <v>2.0099999999999998</v>
      </c>
      <c r="V37" s="197">
        <v>0.25</v>
      </c>
      <c r="W37" s="197">
        <v>0.74</v>
      </c>
      <c r="X37" s="197">
        <v>2.61</v>
      </c>
      <c r="Y37" s="197">
        <v>0</v>
      </c>
      <c r="Z37" s="197">
        <v>4.21</v>
      </c>
      <c r="AA37" s="197">
        <v>1.36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-0.24</v>
      </c>
      <c r="AH37" s="197">
        <v>0</v>
      </c>
      <c r="AI37" s="197">
        <v>15.56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36.590000000000003</v>
      </c>
      <c r="K38" s="197">
        <v>206.19</v>
      </c>
      <c r="L38" s="197">
        <v>6.55</v>
      </c>
      <c r="M38" s="197">
        <v>2.57</v>
      </c>
      <c r="N38" s="197">
        <v>2.09</v>
      </c>
      <c r="O38" s="197">
        <v>2.96</v>
      </c>
      <c r="P38" s="197">
        <v>0.82</v>
      </c>
      <c r="Q38" s="197">
        <v>3.8</v>
      </c>
      <c r="R38" s="197">
        <v>0.75</v>
      </c>
      <c r="S38" s="197">
        <v>5.75</v>
      </c>
      <c r="T38" s="197">
        <v>0</v>
      </c>
      <c r="U38" s="197">
        <v>2.0099999999999998</v>
      </c>
      <c r="V38" s="197">
        <v>0.25</v>
      </c>
      <c r="W38" s="197">
        <v>0.74</v>
      </c>
      <c r="X38" s="197">
        <v>2.61</v>
      </c>
      <c r="Y38" s="197">
        <v>0</v>
      </c>
      <c r="Z38" s="197">
        <v>4.21</v>
      </c>
      <c r="AA38" s="197">
        <v>1.36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-0.24</v>
      </c>
      <c r="AH38" s="197">
        <v>0</v>
      </c>
      <c r="AI38" s="197">
        <v>15.56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36.590000000000003</v>
      </c>
      <c r="K39" s="197">
        <v>206.19</v>
      </c>
      <c r="L39" s="197">
        <v>6.55</v>
      </c>
      <c r="M39" s="197">
        <v>2.57</v>
      </c>
      <c r="N39" s="197">
        <v>2.09</v>
      </c>
      <c r="O39" s="197">
        <v>2.96</v>
      </c>
      <c r="P39" s="197">
        <v>0.82</v>
      </c>
      <c r="Q39" s="197">
        <v>3.81</v>
      </c>
      <c r="R39" s="197">
        <v>0.75</v>
      </c>
      <c r="S39" s="197">
        <v>5.78</v>
      </c>
      <c r="T39" s="197">
        <v>0</v>
      </c>
      <c r="U39" s="197">
        <v>2.0099999999999998</v>
      </c>
      <c r="V39" s="197">
        <v>0.25</v>
      </c>
      <c r="W39" s="197">
        <v>0.74</v>
      </c>
      <c r="X39" s="197">
        <v>2.61</v>
      </c>
      <c r="Y39" s="197">
        <v>0</v>
      </c>
      <c r="Z39" s="197">
        <v>4.21</v>
      </c>
      <c r="AA39" s="197">
        <v>1.36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-0.24</v>
      </c>
      <c r="AH39" s="197">
        <v>0</v>
      </c>
      <c r="AI39" s="197">
        <v>15.56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36.590000000000003</v>
      </c>
      <c r="K40" s="197">
        <v>166.85</v>
      </c>
      <c r="L40" s="197">
        <v>6.55</v>
      </c>
      <c r="M40" s="197">
        <v>2.57</v>
      </c>
      <c r="N40" s="197">
        <v>2.09</v>
      </c>
      <c r="O40" s="197">
        <v>2.96</v>
      </c>
      <c r="P40" s="197">
        <v>0.82</v>
      </c>
      <c r="Q40" s="197">
        <v>3.81</v>
      </c>
      <c r="R40" s="197">
        <v>0.75</v>
      </c>
      <c r="S40" s="197">
        <v>5.78</v>
      </c>
      <c r="T40" s="197">
        <v>0</v>
      </c>
      <c r="U40" s="197">
        <v>2.0099999999999998</v>
      </c>
      <c r="V40" s="197">
        <v>0.25</v>
      </c>
      <c r="W40" s="197">
        <v>0.74</v>
      </c>
      <c r="X40" s="197">
        <v>2.61</v>
      </c>
      <c r="Y40" s="197">
        <v>0</v>
      </c>
      <c r="Z40" s="197">
        <v>4.21</v>
      </c>
      <c r="AA40" s="197">
        <v>1.36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-0.24</v>
      </c>
      <c r="AH40" s="197">
        <v>0</v>
      </c>
      <c r="AI40" s="197">
        <v>15.56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36.590000000000003</v>
      </c>
      <c r="K41" s="197">
        <v>132.30000000000001</v>
      </c>
      <c r="L41" s="197">
        <v>6.55</v>
      </c>
      <c r="M41" s="197">
        <v>2.57</v>
      </c>
      <c r="N41" s="197">
        <v>2.09</v>
      </c>
      <c r="O41" s="197">
        <v>2.96</v>
      </c>
      <c r="P41" s="197">
        <v>0.82</v>
      </c>
      <c r="Q41" s="197">
        <v>3.81</v>
      </c>
      <c r="R41" s="197">
        <v>0.75</v>
      </c>
      <c r="S41" s="197">
        <v>5.78</v>
      </c>
      <c r="T41" s="197">
        <v>0</v>
      </c>
      <c r="U41" s="197">
        <v>2.0099999999999998</v>
      </c>
      <c r="V41" s="197">
        <v>0.25</v>
      </c>
      <c r="W41" s="197">
        <v>0.74</v>
      </c>
      <c r="X41" s="197">
        <v>2.61</v>
      </c>
      <c r="Y41" s="197">
        <v>0</v>
      </c>
      <c r="Z41" s="197">
        <v>4.21</v>
      </c>
      <c r="AA41" s="197">
        <v>1.36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-0.24</v>
      </c>
      <c r="AH41" s="197">
        <v>0</v>
      </c>
      <c r="AI41" s="197">
        <v>15.56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36.590000000000003</v>
      </c>
      <c r="K42" s="197">
        <v>95.83</v>
      </c>
      <c r="L42" s="197">
        <v>6.55</v>
      </c>
      <c r="M42" s="197">
        <v>2.57</v>
      </c>
      <c r="N42" s="197">
        <v>2.09</v>
      </c>
      <c r="O42" s="197">
        <v>2.96</v>
      </c>
      <c r="P42" s="197">
        <v>0.82</v>
      </c>
      <c r="Q42" s="197">
        <v>3.81</v>
      </c>
      <c r="R42" s="197">
        <v>0.75</v>
      </c>
      <c r="S42" s="197">
        <v>5.78</v>
      </c>
      <c r="T42" s="197">
        <v>0</v>
      </c>
      <c r="U42" s="197">
        <v>2.0099999999999998</v>
      </c>
      <c r="V42" s="197">
        <v>0.25</v>
      </c>
      <c r="W42" s="197">
        <v>0.74</v>
      </c>
      <c r="X42" s="197">
        <v>2.61</v>
      </c>
      <c r="Y42" s="197">
        <v>0</v>
      </c>
      <c r="Z42" s="197">
        <v>4.21</v>
      </c>
      <c r="AA42" s="197">
        <v>1.36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-0.24</v>
      </c>
      <c r="AH42" s="197">
        <v>0</v>
      </c>
      <c r="AI42" s="197">
        <v>15.56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36.590000000000003</v>
      </c>
      <c r="K43" s="197">
        <v>81.44</v>
      </c>
      <c r="L43" s="197">
        <v>6.55</v>
      </c>
      <c r="M43" s="197">
        <v>2.29</v>
      </c>
      <c r="N43" s="197">
        <v>2.09</v>
      </c>
      <c r="O43" s="197">
        <v>2.96</v>
      </c>
      <c r="P43" s="197">
        <v>0.82</v>
      </c>
      <c r="Q43" s="197">
        <v>3.81</v>
      </c>
      <c r="R43" s="197">
        <v>0.75</v>
      </c>
      <c r="S43" s="197">
        <v>5.78</v>
      </c>
      <c r="T43" s="197">
        <v>0</v>
      </c>
      <c r="U43" s="197">
        <v>2.0099999999999998</v>
      </c>
      <c r="V43" s="197">
        <v>0.25</v>
      </c>
      <c r="W43" s="197">
        <v>0.74</v>
      </c>
      <c r="X43" s="197">
        <v>2.61</v>
      </c>
      <c r="Y43" s="197">
        <v>0</v>
      </c>
      <c r="Z43" s="197">
        <v>4.21</v>
      </c>
      <c r="AA43" s="197">
        <v>1.36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-0.24</v>
      </c>
      <c r="AH43" s="197">
        <v>0</v>
      </c>
      <c r="AI43" s="197">
        <v>15.56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36.590000000000003</v>
      </c>
      <c r="K44" s="197">
        <v>67.040000000000006</v>
      </c>
      <c r="L44" s="197">
        <v>6.55</v>
      </c>
      <c r="M44" s="197">
        <v>2.0099999999999998</v>
      </c>
      <c r="N44" s="197">
        <v>2.09</v>
      </c>
      <c r="O44" s="197">
        <v>2.96</v>
      </c>
      <c r="P44" s="197">
        <v>0.82</v>
      </c>
      <c r="Q44" s="197">
        <v>3.81</v>
      </c>
      <c r="R44" s="197">
        <v>0.75</v>
      </c>
      <c r="S44" s="197">
        <v>5.78</v>
      </c>
      <c r="T44" s="197">
        <v>0</v>
      </c>
      <c r="U44" s="197">
        <v>2.0099999999999998</v>
      </c>
      <c r="V44" s="197">
        <v>0.25</v>
      </c>
      <c r="W44" s="197">
        <v>0.74</v>
      </c>
      <c r="X44" s="197">
        <v>2.61</v>
      </c>
      <c r="Y44" s="197">
        <v>0</v>
      </c>
      <c r="Z44" s="197">
        <v>4.21</v>
      </c>
      <c r="AA44" s="197">
        <v>1.36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-0.24</v>
      </c>
      <c r="AH44" s="197">
        <v>0</v>
      </c>
      <c r="AI44" s="197">
        <v>15.56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36.590000000000003</v>
      </c>
      <c r="K45" s="197">
        <v>75.680000000000007</v>
      </c>
      <c r="L45" s="197">
        <v>6.55</v>
      </c>
      <c r="M45" s="197">
        <v>2.0099999999999998</v>
      </c>
      <c r="N45" s="197">
        <v>2.09</v>
      </c>
      <c r="O45" s="197">
        <v>2.96</v>
      </c>
      <c r="P45" s="197">
        <v>0.82</v>
      </c>
      <c r="Q45" s="197">
        <v>3.81</v>
      </c>
      <c r="R45" s="197">
        <v>0.75</v>
      </c>
      <c r="S45" s="197">
        <v>5.78</v>
      </c>
      <c r="T45" s="197">
        <v>0</v>
      </c>
      <c r="U45" s="197">
        <v>2.0099999999999998</v>
      </c>
      <c r="V45" s="197">
        <v>0.25</v>
      </c>
      <c r="W45" s="197">
        <v>0.75</v>
      </c>
      <c r="X45" s="197">
        <v>2.61</v>
      </c>
      <c r="Y45" s="197">
        <v>0</v>
      </c>
      <c r="Z45" s="197">
        <v>4.21</v>
      </c>
      <c r="AA45" s="197">
        <v>1.36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-0.24</v>
      </c>
      <c r="AH45" s="197">
        <v>0</v>
      </c>
      <c r="AI45" s="197">
        <v>15.56</v>
      </c>
      <c r="AJ45" s="197">
        <v>0</v>
      </c>
      <c r="AK45" s="197">
        <v>17.36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36.590000000000003</v>
      </c>
      <c r="K46" s="197">
        <v>62.24</v>
      </c>
      <c r="L46" s="197">
        <v>6.55</v>
      </c>
      <c r="M46" s="197">
        <v>2.0099999999999998</v>
      </c>
      <c r="N46" s="197">
        <v>2.09</v>
      </c>
      <c r="O46" s="197">
        <v>2.96</v>
      </c>
      <c r="P46" s="197">
        <v>0.82</v>
      </c>
      <c r="Q46" s="197">
        <v>3.81</v>
      </c>
      <c r="R46" s="197">
        <v>0.75</v>
      </c>
      <c r="S46" s="197">
        <v>5.78</v>
      </c>
      <c r="T46" s="197">
        <v>0</v>
      </c>
      <c r="U46" s="197">
        <v>2.0099999999999998</v>
      </c>
      <c r="V46" s="197">
        <v>0.25</v>
      </c>
      <c r="W46" s="197">
        <v>0.75</v>
      </c>
      <c r="X46" s="197">
        <v>2.61</v>
      </c>
      <c r="Y46" s="197">
        <v>0</v>
      </c>
      <c r="Z46" s="197">
        <v>4.21</v>
      </c>
      <c r="AA46" s="197">
        <v>1.36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-0.24</v>
      </c>
      <c r="AH46" s="197">
        <v>0</v>
      </c>
      <c r="AI46" s="197">
        <v>15.56</v>
      </c>
      <c r="AJ46" s="197">
        <v>0</v>
      </c>
      <c r="AK46" s="197">
        <v>17.36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36.590000000000003</v>
      </c>
      <c r="K47" s="197">
        <v>22.9</v>
      </c>
      <c r="L47" s="197">
        <v>6.55</v>
      </c>
      <c r="M47" s="197">
        <v>2.0099999999999998</v>
      </c>
      <c r="N47" s="197">
        <v>2.09</v>
      </c>
      <c r="O47" s="197">
        <v>2.96</v>
      </c>
      <c r="P47" s="197">
        <v>0.82</v>
      </c>
      <c r="Q47" s="197">
        <v>3.81</v>
      </c>
      <c r="R47" s="197">
        <v>0.75</v>
      </c>
      <c r="S47" s="197">
        <v>5.78</v>
      </c>
      <c r="T47" s="197">
        <v>0</v>
      </c>
      <c r="U47" s="197">
        <v>2.0099999999999998</v>
      </c>
      <c r="V47" s="197">
        <v>0.25</v>
      </c>
      <c r="W47" s="197">
        <v>0.75</v>
      </c>
      <c r="X47" s="197">
        <v>2.61</v>
      </c>
      <c r="Y47" s="197">
        <v>0</v>
      </c>
      <c r="Z47" s="197">
        <v>4.21</v>
      </c>
      <c r="AA47" s="197">
        <v>1.36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-0.24</v>
      </c>
      <c r="AH47" s="197">
        <v>0</v>
      </c>
      <c r="AI47" s="197">
        <v>15.56</v>
      </c>
      <c r="AJ47" s="197">
        <v>0</v>
      </c>
      <c r="AK47" s="197">
        <v>18.79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36.590000000000003</v>
      </c>
      <c r="K48" s="197">
        <v>20.65</v>
      </c>
      <c r="L48" s="197">
        <v>6.55</v>
      </c>
      <c r="M48" s="197">
        <v>2.0099999999999998</v>
      </c>
      <c r="N48" s="197">
        <v>2.09</v>
      </c>
      <c r="O48" s="197">
        <v>2.96</v>
      </c>
      <c r="P48" s="197">
        <v>0.82</v>
      </c>
      <c r="Q48" s="197">
        <v>3.81</v>
      </c>
      <c r="R48" s="197">
        <v>0.75</v>
      </c>
      <c r="S48" s="197">
        <v>5.78</v>
      </c>
      <c r="T48" s="197">
        <v>0</v>
      </c>
      <c r="U48" s="197">
        <v>2.0099999999999998</v>
      </c>
      <c r="V48" s="197">
        <v>0.25</v>
      </c>
      <c r="W48" s="197">
        <v>0.75</v>
      </c>
      <c r="X48" s="197">
        <v>2.61</v>
      </c>
      <c r="Y48" s="197">
        <v>0</v>
      </c>
      <c r="Z48" s="197">
        <v>4.21</v>
      </c>
      <c r="AA48" s="197">
        <v>1.36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-0.24</v>
      </c>
      <c r="AH48" s="197">
        <v>0</v>
      </c>
      <c r="AI48" s="197">
        <v>15.56</v>
      </c>
      <c r="AJ48" s="197">
        <v>0</v>
      </c>
      <c r="AK48" s="197">
        <v>18.79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36.590000000000003</v>
      </c>
      <c r="K49" s="197">
        <v>21.28</v>
      </c>
      <c r="L49" s="197">
        <v>6.55</v>
      </c>
      <c r="M49" s="197">
        <v>2.0099999999999998</v>
      </c>
      <c r="N49" s="197">
        <v>2.09</v>
      </c>
      <c r="O49" s="197">
        <v>2.96</v>
      </c>
      <c r="P49" s="197">
        <v>0.9</v>
      </c>
      <c r="Q49" s="197">
        <v>3.81</v>
      </c>
      <c r="R49" s="197">
        <v>0.75</v>
      </c>
      <c r="S49" s="197">
        <v>5.78</v>
      </c>
      <c r="T49" s="197">
        <v>0</v>
      </c>
      <c r="U49" s="197">
        <v>2.0099999999999998</v>
      </c>
      <c r="V49" s="197">
        <v>0.25</v>
      </c>
      <c r="W49" s="197">
        <v>0.75</v>
      </c>
      <c r="X49" s="197">
        <v>2.61</v>
      </c>
      <c r="Y49" s="197">
        <v>0</v>
      </c>
      <c r="Z49" s="197">
        <v>4.21</v>
      </c>
      <c r="AA49" s="197">
        <v>1.36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-0.24</v>
      </c>
      <c r="AH49" s="197">
        <v>0</v>
      </c>
      <c r="AI49" s="197">
        <v>15.56</v>
      </c>
      <c r="AJ49" s="197">
        <v>0</v>
      </c>
      <c r="AK49" s="197">
        <v>18.79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36.590000000000003</v>
      </c>
      <c r="K50" s="197">
        <v>20.65</v>
      </c>
      <c r="L50" s="197">
        <v>6.55</v>
      </c>
      <c r="M50" s="197">
        <v>2.0099999999999998</v>
      </c>
      <c r="N50" s="197">
        <v>2.09</v>
      </c>
      <c r="O50" s="197">
        <v>2.96</v>
      </c>
      <c r="P50" s="197">
        <v>0.9</v>
      </c>
      <c r="Q50" s="197">
        <v>3.81</v>
      </c>
      <c r="R50" s="197">
        <v>0.75</v>
      </c>
      <c r="S50" s="197">
        <v>5.78</v>
      </c>
      <c r="T50" s="197">
        <v>0</v>
      </c>
      <c r="U50" s="197">
        <v>2.0099999999999998</v>
      </c>
      <c r="V50" s="197">
        <v>0.25</v>
      </c>
      <c r="W50" s="197">
        <v>0.75</v>
      </c>
      <c r="X50" s="197">
        <v>2.61</v>
      </c>
      <c r="Y50" s="197">
        <v>0</v>
      </c>
      <c r="Z50" s="197">
        <v>4.21</v>
      </c>
      <c r="AA50" s="197">
        <v>1.36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-0.24</v>
      </c>
      <c r="AH50" s="197">
        <v>0</v>
      </c>
      <c r="AI50" s="197">
        <v>15.56</v>
      </c>
      <c r="AJ50" s="197">
        <v>0</v>
      </c>
      <c r="AK50" s="197">
        <v>18.79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36.590000000000003</v>
      </c>
      <c r="K51" s="197">
        <v>20.65</v>
      </c>
      <c r="L51" s="197">
        <v>6.55</v>
      </c>
      <c r="M51" s="197">
        <v>2.0099999999999998</v>
      </c>
      <c r="N51" s="197">
        <v>2.09</v>
      </c>
      <c r="O51" s="197">
        <v>2.96</v>
      </c>
      <c r="P51" s="197">
        <v>0.9</v>
      </c>
      <c r="Q51" s="197">
        <v>3.87</v>
      </c>
      <c r="R51" s="197">
        <v>0.75</v>
      </c>
      <c r="S51" s="197">
        <v>6.09</v>
      </c>
      <c r="T51" s="197">
        <v>0</v>
      </c>
      <c r="U51" s="197">
        <v>2.0099999999999998</v>
      </c>
      <c r="V51" s="197">
        <v>0.25</v>
      </c>
      <c r="W51" s="197">
        <v>0.75</v>
      </c>
      <c r="X51" s="197">
        <v>2.61</v>
      </c>
      <c r="Y51" s="197">
        <v>0</v>
      </c>
      <c r="Z51" s="197">
        <v>4.21</v>
      </c>
      <c r="AA51" s="197">
        <v>1.36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-0.24</v>
      </c>
      <c r="AH51" s="197">
        <v>0</v>
      </c>
      <c r="AI51" s="197">
        <v>15.56</v>
      </c>
      <c r="AJ51" s="197">
        <v>0</v>
      </c>
      <c r="AK51" s="197">
        <v>18.79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36.590000000000003</v>
      </c>
      <c r="K52" s="197">
        <v>20.65</v>
      </c>
      <c r="L52" s="197">
        <v>6.55</v>
      </c>
      <c r="M52" s="197">
        <v>2.0099999999999998</v>
      </c>
      <c r="N52" s="197">
        <v>2.09</v>
      </c>
      <c r="O52" s="197">
        <v>2.96</v>
      </c>
      <c r="P52" s="197">
        <v>0.9</v>
      </c>
      <c r="Q52" s="197">
        <v>3.87</v>
      </c>
      <c r="R52" s="197">
        <v>0.75</v>
      </c>
      <c r="S52" s="197">
        <v>6.09</v>
      </c>
      <c r="T52" s="197">
        <v>0</v>
      </c>
      <c r="U52" s="197">
        <v>2.0099999999999998</v>
      </c>
      <c r="V52" s="197">
        <v>0.25</v>
      </c>
      <c r="W52" s="197">
        <v>0.75</v>
      </c>
      <c r="X52" s="197">
        <v>2.61</v>
      </c>
      <c r="Y52" s="197">
        <v>0</v>
      </c>
      <c r="Z52" s="197">
        <v>4.21</v>
      </c>
      <c r="AA52" s="197">
        <v>1.36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-0.24</v>
      </c>
      <c r="AH52" s="197">
        <v>0</v>
      </c>
      <c r="AI52" s="197">
        <v>15.56</v>
      </c>
      <c r="AJ52" s="197">
        <v>0</v>
      </c>
      <c r="AK52" s="197">
        <v>18.79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36.590000000000003</v>
      </c>
      <c r="K53" s="197">
        <v>20.65</v>
      </c>
      <c r="L53" s="197">
        <v>6.55</v>
      </c>
      <c r="M53" s="197">
        <v>2.0099999999999998</v>
      </c>
      <c r="N53" s="197">
        <v>2.09</v>
      </c>
      <c r="O53" s="197">
        <v>2.96</v>
      </c>
      <c r="P53" s="197">
        <v>0.9</v>
      </c>
      <c r="Q53" s="197">
        <v>3.87</v>
      </c>
      <c r="R53" s="197">
        <v>0.75</v>
      </c>
      <c r="S53" s="197">
        <v>6.09</v>
      </c>
      <c r="T53" s="197">
        <v>0</v>
      </c>
      <c r="U53" s="197">
        <v>2.0099999999999998</v>
      </c>
      <c r="V53" s="197">
        <v>0.25</v>
      </c>
      <c r="W53" s="197">
        <v>0.76</v>
      </c>
      <c r="X53" s="197">
        <v>2.61</v>
      </c>
      <c r="Y53" s="197">
        <v>0</v>
      </c>
      <c r="Z53" s="197">
        <v>4.21</v>
      </c>
      <c r="AA53" s="197">
        <v>1.36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-0.24</v>
      </c>
      <c r="AH53" s="197">
        <v>0</v>
      </c>
      <c r="AI53" s="197">
        <v>15.56</v>
      </c>
      <c r="AJ53" s="197">
        <v>0</v>
      </c>
      <c r="AK53" s="197">
        <v>18.79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36.590000000000003</v>
      </c>
      <c r="K54" s="197">
        <v>20.65</v>
      </c>
      <c r="L54" s="197">
        <v>6.55</v>
      </c>
      <c r="M54" s="197">
        <v>2.0099999999999998</v>
      </c>
      <c r="N54" s="197">
        <v>2.09</v>
      </c>
      <c r="O54" s="197">
        <v>2.96</v>
      </c>
      <c r="P54" s="197">
        <v>0.9</v>
      </c>
      <c r="Q54" s="197">
        <v>3.87</v>
      </c>
      <c r="R54" s="197">
        <v>0.75</v>
      </c>
      <c r="S54" s="197">
        <v>6.09</v>
      </c>
      <c r="T54" s="197">
        <v>0</v>
      </c>
      <c r="U54" s="197">
        <v>2.0099999999999998</v>
      </c>
      <c r="V54" s="197">
        <v>0.25</v>
      </c>
      <c r="W54" s="197">
        <v>0.76</v>
      </c>
      <c r="X54" s="197">
        <v>2.61</v>
      </c>
      <c r="Y54" s="197">
        <v>0</v>
      </c>
      <c r="Z54" s="197">
        <v>4.21</v>
      </c>
      <c r="AA54" s="197">
        <v>1.36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-0.24</v>
      </c>
      <c r="AH54" s="197">
        <v>0</v>
      </c>
      <c r="AI54" s="197">
        <v>15.56</v>
      </c>
      <c r="AJ54" s="197">
        <v>0</v>
      </c>
      <c r="AK54" s="197">
        <v>18.79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34.659999999999997</v>
      </c>
      <c r="K55" s="197">
        <v>20.65</v>
      </c>
      <c r="L55" s="197">
        <v>6.55</v>
      </c>
      <c r="M55" s="197">
        <v>2.0099999999999998</v>
      </c>
      <c r="N55" s="197">
        <v>2.09</v>
      </c>
      <c r="O55" s="197">
        <v>2.96</v>
      </c>
      <c r="P55" s="197">
        <v>0.9</v>
      </c>
      <c r="Q55" s="197">
        <v>3.87</v>
      </c>
      <c r="R55" s="197">
        <v>0.75</v>
      </c>
      <c r="S55" s="197">
        <v>6.09</v>
      </c>
      <c r="T55" s="197">
        <v>0</v>
      </c>
      <c r="U55" s="197">
        <v>2.0099999999999998</v>
      </c>
      <c r="V55" s="197">
        <v>0.25</v>
      </c>
      <c r="W55" s="197">
        <v>0.74</v>
      </c>
      <c r="X55" s="197">
        <v>2.61</v>
      </c>
      <c r="Y55" s="197">
        <v>0</v>
      </c>
      <c r="Z55" s="197">
        <v>4.21</v>
      </c>
      <c r="AA55" s="197">
        <v>1.36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-0.24</v>
      </c>
      <c r="AH55" s="197">
        <v>0</v>
      </c>
      <c r="AI55" s="197">
        <v>15.56</v>
      </c>
      <c r="AJ55" s="197">
        <v>0</v>
      </c>
      <c r="AK55" s="197">
        <v>18.79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34.659999999999997</v>
      </c>
      <c r="K56" s="197">
        <v>20.65</v>
      </c>
      <c r="L56" s="197">
        <v>6.55</v>
      </c>
      <c r="M56" s="197">
        <v>2.0099999999999998</v>
      </c>
      <c r="N56" s="197">
        <v>2.09</v>
      </c>
      <c r="O56" s="197">
        <v>2.96</v>
      </c>
      <c r="P56" s="197">
        <v>0.9</v>
      </c>
      <c r="Q56" s="197">
        <v>3.87</v>
      </c>
      <c r="R56" s="197">
        <v>0.75</v>
      </c>
      <c r="S56" s="197">
        <v>6.09</v>
      </c>
      <c r="T56" s="197">
        <v>0</v>
      </c>
      <c r="U56" s="197">
        <v>2.0099999999999998</v>
      </c>
      <c r="V56" s="197">
        <v>0.25</v>
      </c>
      <c r="W56" s="197">
        <v>0.74</v>
      </c>
      <c r="X56" s="197">
        <v>2.61</v>
      </c>
      <c r="Y56" s="197">
        <v>0</v>
      </c>
      <c r="Z56" s="197">
        <v>4.21</v>
      </c>
      <c r="AA56" s="197">
        <v>1.36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-0.24</v>
      </c>
      <c r="AH56" s="197">
        <v>0</v>
      </c>
      <c r="AI56" s="197">
        <v>15.56</v>
      </c>
      <c r="AJ56" s="197">
        <v>0</v>
      </c>
      <c r="AK56" s="197">
        <v>18.79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34.659999999999997</v>
      </c>
      <c r="K57" s="197">
        <v>20.65</v>
      </c>
      <c r="L57" s="197">
        <v>6.66</v>
      </c>
      <c r="M57" s="197">
        <v>2.0099999999999998</v>
      </c>
      <c r="N57" s="197">
        <v>2.09</v>
      </c>
      <c r="O57" s="197">
        <v>2.96</v>
      </c>
      <c r="P57" s="197">
        <v>0.9</v>
      </c>
      <c r="Q57" s="197">
        <v>3.78</v>
      </c>
      <c r="R57" s="197">
        <v>0.75</v>
      </c>
      <c r="S57" s="197">
        <v>5.59</v>
      </c>
      <c r="T57" s="197">
        <v>0</v>
      </c>
      <c r="U57" s="197">
        <v>2.0099999999999998</v>
      </c>
      <c r="V57" s="197">
        <v>0.25</v>
      </c>
      <c r="W57" s="197">
        <v>0.74</v>
      </c>
      <c r="X57" s="197">
        <v>2.61</v>
      </c>
      <c r="Y57" s="197">
        <v>0</v>
      </c>
      <c r="Z57" s="197">
        <v>4.21</v>
      </c>
      <c r="AA57" s="197">
        <v>1.36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-0.24</v>
      </c>
      <c r="AH57" s="197">
        <v>0</v>
      </c>
      <c r="AI57" s="197">
        <v>15.56</v>
      </c>
      <c r="AJ57" s="197">
        <v>0</v>
      </c>
      <c r="AK57" s="197">
        <v>18.79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34.659999999999997</v>
      </c>
      <c r="K58" s="197">
        <v>20.65</v>
      </c>
      <c r="L58" s="197">
        <v>6.55</v>
      </c>
      <c r="M58" s="197">
        <v>2.0099999999999998</v>
      </c>
      <c r="N58" s="197">
        <v>2.09</v>
      </c>
      <c r="O58" s="197">
        <v>2.96</v>
      </c>
      <c r="P58" s="197">
        <v>0.9</v>
      </c>
      <c r="Q58" s="197">
        <v>3.78</v>
      </c>
      <c r="R58" s="197">
        <v>0.75</v>
      </c>
      <c r="S58" s="197">
        <v>5.59</v>
      </c>
      <c r="T58" s="197">
        <v>0</v>
      </c>
      <c r="U58" s="197">
        <v>2.0099999999999998</v>
      </c>
      <c r="V58" s="197">
        <v>0.25</v>
      </c>
      <c r="W58" s="197">
        <v>0.74</v>
      </c>
      <c r="X58" s="197">
        <v>2.61</v>
      </c>
      <c r="Y58" s="197">
        <v>0</v>
      </c>
      <c r="Z58" s="197">
        <v>4.21</v>
      </c>
      <c r="AA58" s="197">
        <v>1.36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-0.24</v>
      </c>
      <c r="AH58" s="197">
        <v>0</v>
      </c>
      <c r="AI58" s="197">
        <v>15.56</v>
      </c>
      <c r="AJ58" s="197">
        <v>0</v>
      </c>
      <c r="AK58" s="197">
        <v>18.79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34.659999999999997</v>
      </c>
      <c r="K59" s="197">
        <v>20.65</v>
      </c>
      <c r="L59" s="197">
        <v>6.55</v>
      </c>
      <c r="M59" s="197">
        <v>2.0099999999999998</v>
      </c>
      <c r="N59" s="197">
        <v>2.09</v>
      </c>
      <c r="O59" s="197">
        <v>2.96</v>
      </c>
      <c r="P59" s="197">
        <v>0.9</v>
      </c>
      <c r="Q59" s="197">
        <v>3.78</v>
      </c>
      <c r="R59" s="197">
        <v>0.75</v>
      </c>
      <c r="S59" s="197">
        <v>5.83</v>
      </c>
      <c r="T59" s="197">
        <v>0</v>
      </c>
      <c r="U59" s="197">
        <v>2.0099999999999998</v>
      </c>
      <c r="V59" s="197">
        <v>0.25</v>
      </c>
      <c r="W59" s="197">
        <v>0.74</v>
      </c>
      <c r="X59" s="197">
        <v>2.61</v>
      </c>
      <c r="Y59" s="197">
        <v>0</v>
      </c>
      <c r="Z59" s="197">
        <v>4.21</v>
      </c>
      <c r="AA59" s="197">
        <v>1.36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-0.24</v>
      </c>
      <c r="AH59" s="197">
        <v>0</v>
      </c>
      <c r="AI59" s="197">
        <v>15.56</v>
      </c>
      <c r="AJ59" s="197">
        <v>0</v>
      </c>
      <c r="AK59" s="197">
        <v>18.79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34.659999999999997</v>
      </c>
      <c r="K60" s="197">
        <v>20.65</v>
      </c>
      <c r="L60" s="197">
        <v>6.55</v>
      </c>
      <c r="M60" s="197">
        <v>2.0099999999999998</v>
      </c>
      <c r="N60" s="197">
        <v>2.09</v>
      </c>
      <c r="O60" s="197">
        <v>2.96</v>
      </c>
      <c r="P60" s="197">
        <v>0.9</v>
      </c>
      <c r="Q60" s="197">
        <v>3.98</v>
      </c>
      <c r="R60" s="197">
        <v>0.75</v>
      </c>
      <c r="S60" s="197">
        <v>6.66</v>
      </c>
      <c r="T60" s="197">
        <v>0</v>
      </c>
      <c r="U60" s="197">
        <v>2.0099999999999998</v>
      </c>
      <c r="V60" s="197">
        <v>0.25</v>
      </c>
      <c r="W60" s="197">
        <v>0.74</v>
      </c>
      <c r="X60" s="197">
        <v>2.61</v>
      </c>
      <c r="Y60" s="197">
        <v>0</v>
      </c>
      <c r="Z60" s="197">
        <v>4.21</v>
      </c>
      <c r="AA60" s="197">
        <v>1.36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-0.24</v>
      </c>
      <c r="AH60" s="197">
        <v>0</v>
      </c>
      <c r="AI60" s="197">
        <v>15.56</v>
      </c>
      <c r="AJ60" s="197">
        <v>0</v>
      </c>
      <c r="AK60" s="197">
        <v>24.61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34.659999999999997</v>
      </c>
      <c r="K61" s="197">
        <v>20.65</v>
      </c>
      <c r="L61" s="197">
        <v>0</v>
      </c>
      <c r="M61" s="197">
        <v>2.0099999999999998</v>
      </c>
      <c r="N61" s="197">
        <v>2.09</v>
      </c>
      <c r="O61" s="197">
        <v>2.96</v>
      </c>
      <c r="P61" s="197">
        <v>0.9</v>
      </c>
      <c r="Q61" s="197">
        <v>0.35</v>
      </c>
      <c r="R61" s="197">
        <v>0.75</v>
      </c>
      <c r="S61" s="197">
        <v>0.47</v>
      </c>
      <c r="T61" s="197">
        <v>0</v>
      </c>
      <c r="U61" s="197">
        <v>2.0099999999999998</v>
      </c>
      <c r="V61" s="197">
        <v>0.25</v>
      </c>
      <c r="W61" s="197">
        <v>0.74</v>
      </c>
      <c r="X61" s="197">
        <v>2.61</v>
      </c>
      <c r="Y61" s="197">
        <v>0</v>
      </c>
      <c r="Z61" s="197">
        <v>4.21</v>
      </c>
      <c r="AA61" s="197">
        <v>1.36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-0.24</v>
      </c>
      <c r="AH61" s="197">
        <v>0</v>
      </c>
      <c r="AI61" s="197">
        <v>15.56</v>
      </c>
      <c r="AJ61" s="197">
        <v>0</v>
      </c>
      <c r="AK61" s="197">
        <v>24.61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34.659999999999997</v>
      </c>
      <c r="K62" s="197">
        <v>20.65</v>
      </c>
      <c r="L62" s="197">
        <v>0</v>
      </c>
      <c r="M62" s="197">
        <v>2.0099999999999998</v>
      </c>
      <c r="N62" s="197">
        <v>2.09</v>
      </c>
      <c r="O62" s="197">
        <v>2.96</v>
      </c>
      <c r="P62" s="197">
        <v>0.9</v>
      </c>
      <c r="Q62" s="197">
        <v>0.35</v>
      </c>
      <c r="R62" s="197">
        <v>0.75</v>
      </c>
      <c r="S62" s="197">
        <v>0.47</v>
      </c>
      <c r="T62" s="197">
        <v>0</v>
      </c>
      <c r="U62" s="197">
        <v>2.0099999999999998</v>
      </c>
      <c r="V62" s="197">
        <v>0.25</v>
      </c>
      <c r="W62" s="197">
        <v>0.74</v>
      </c>
      <c r="X62" s="197">
        <v>2.61</v>
      </c>
      <c r="Y62" s="197">
        <v>0</v>
      </c>
      <c r="Z62" s="197">
        <v>4.21</v>
      </c>
      <c r="AA62" s="197">
        <v>1.36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-0.24</v>
      </c>
      <c r="AH62" s="197">
        <v>0</v>
      </c>
      <c r="AI62" s="197">
        <v>15.56</v>
      </c>
      <c r="AJ62" s="197">
        <v>0</v>
      </c>
      <c r="AK62" s="197">
        <v>24.61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34.659999999999997</v>
      </c>
      <c r="K63" s="197">
        <v>20.65</v>
      </c>
      <c r="L63" s="197">
        <v>0.39</v>
      </c>
      <c r="M63" s="197">
        <v>4.7</v>
      </c>
      <c r="N63" s="197">
        <v>2.09</v>
      </c>
      <c r="O63" s="197">
        <v>2.96</v>
      </c>
      <c r="P63" s="197">
        <v>0.9</v>
      </c>
      <c r="Q63" s="197">
        <v>0.35</v>
      </c>
      <c r="R63" s="197">
        <v>0.75</v>
      </c>
      <c r="S63" s="197">
        <v>0.47</v>
      </c>
      <c r="T63" s="197">
        <v>0</v>
      </c>
      <c r="U63" s="197">
        <v>2.0099999999999998</v>
      </c>
      <c r="V63" s="197">
        <v>0.25</v>
      </c>
      <c r="W63" s="197">
        <v>0.74</v>
      </c>
      <c r="X63" s="197">
        <v>2.61</v>
      </c>
      <c r="Y63" s="197">
        <v>0</v>
      </c>
      <c r="Z63" s="197">
        <v>4.21</v>
      </c>
      <c r="AA63" s="197">
        <v>1.36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-0.24</v>
      </c>
      <c r="AH63" s="197">
        <v>0</v>
      </c>
      <c r="AI63" s="197">
        <v>15.56</v>
      </c>
      <c r="AJ63" s="197">
        <v>0</v>
      </c>
      <c r="AK63" s="197">
        <v>24.61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34.659999999999997</v>
      </c>
      <c r="K64" s="197">
        <v>20.65</v>
      </c>
      <c r="L64" s="197">
        <v>0.39</v>
      </c>
      <c r="M64" s="197">
        <v>4.9800000000000004</v>
      </c>
      <c r="N64" s="197">
        <v>2.09</v>
      </c>
      <c r="O64" s="197">
        <v>2.96</v>
      </c>
      <c r="P64" s="197">
        <v>0.9</v>
      </c>
      <c r="Q64" s="197">
        <v>0.35</v>
      </c>
      <c r="R64" s="197">
        <v>0.75</v>
      </c>
      <c r="S64" s="197">
        <v>0.47</v>
      </c>
      <c r="T64" s="197">
        <v>0</v>
      </c>
      <c r="U64" s="197">
        <v>2.0099999999999998</v>
      </c>
      <c r="V64" s="197">
        <v>0.25</v>
      </c>
      <c r="W64" s="197">
        <v>0.74</v>
      </c>
      <c r="X64" s="197">
        <v>2.61</v>
      </c>
      <c r="Y64" s="197">
        <v>0</v>
      </c>
      <c r="Z64" s="197">
        <v>4.21</v>
      </c>
      <c r="AA64" s="197">
        <v>1.36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-0.24</v>
      </c>
      <c r="AH64" s="197">
        <v>0</v>
      </c>
      <c r="AI64" s="197">
        <v>15.56</v>
      </c>
      <c r="AJ64" s="197">
        <v>0</v>
      </c>
      <c r="AK64" s="197">
        <v>24.61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34.659999999999997</v>
      </c>
      <c r="K65" s="197">
        <v>20.65</v>
      </c>
      <c r="L65" s="197">
        <v>0.39</v>
      </c>
      <c r="M65" s="197">
        <v>2.57</v>
      </c>
      <c r="N65" s="197">
        <v>2.09</v>
      </c>
      <c r="O65" s="197">
        <v>2.96</v>
      </c>
      <c r="P65" s="197">
        <v>0.9</v>
      </c>
      <c r="Q65" s="197">
        <v>0.35</v>
      </c>
      <c r="R65" s="197">
        <v>0.75</v>
      </c>
      <c r="S65" s="197">
        <v>0.47</v>
      </c>
      <c r="T65" s="197">
        <v>0</v>
      </c>
      <c r="U65" s="197">
        <v>2.0099999999999998</v>
      </c>
      <c r="V65" s="197">
        <v>0.25</v>
      </c>
      <c r="W65" s="197">
        <v>0.74</v>
      </c>
      <c r="X65" s="197">
        <v>2.61</v>
      </c>
      <c r="Y65" s="197">
        <v>0</v>
      </c>
      <c r="Z65" s="197">
        <v>4.21</v>
      </c>
      <c r="AA65" s="197">
        <v>1.36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-0.24</v>
      </c>
      <c r="AH65" s="197">
        <v>0</v>
      </c>
      <c r="AI65" s="197">
        <v>15.56</v>
      </c>
      <c r="AJ65" s="197">
        <v>0</v>
      </c>
      <c r="AK65" s="197">
        <v>24.61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34.659999999999997</v>
      </c>
      <c r="K66" s="197">
        <v>20.65</v>
      </c>
      <c r="L66" s="197">
        <v>0.39</v>
      </c>
      <c r="M66" s="197">
        <v>2.57</v>
      </c>
      <c r="N66" s="197">
        <v>2.09</v>
      </c>
      <c r="O66" s="197">
        <v>2.96</v>
      </c>
      <c r="P66" s="197">
        <v>0.9</v>
      </c>
      <c r="Q66" s="197">
        <v>0.35</v>
      </c>
      <c r="R66" s="197">
        <v>0.75</v>
      </c>
      <c r="S66" s="197">
        <v>0.47</v>
      </c>
      <c r="T66" s="197">
        <v>0</v>
      </c>
      <c r="U66" s="197">
        <v>2.0099999999999998</v>
      </c>
      <c r="V66" s="197">
        <v>0.25</v>
      </c>
      <c r="W66" s="197">
        <v>0.74</v>
      </c>
      <c r="X66" s="197">
        <v>2.61</v>
      </c>
      <c r="Y66" s="197">
        <v>0</v>
      </c>
      <c r="Z66" s="197">
        <v>4.21</v>
      </c>
      <c r="AA66" s="197">
        <v>1.36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-0.24</v>
      </c>
      <c r="AH66" s="197">
        <v>0</v>
      </c>
      <c r="AI66" s="197">
        <v>15.56</v>
      </c>
      <c r="AJ66" s="197">
        <v>0</v>
      </c>
      <c r="AK66" s="197">
        <v>24.61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34.659999999999997</v>
      </c>
      <c r="K67" s="197">
        <v>20.65</v>
      </c>
      <c r="L67" s="197">
        <v>0.39</v>
      </c>
      <c r="M67" s="197">
        <v>2.57</v>
      </c>
      <c r="N67" s="197">
        <v>2.09</v>
      </c>
      <c r="O67" s="197">
        <v>2.96</v>
      </c>
      <c r="P67" s="197">
        <v>0.9</v>
      </c>
      <c r="Q67" s="197">
        <v>0.35</v>
      </c>
      <c r="R67" s="197">
        <v>0.75</v>
      </c>
      <c r="S67" s="197">
        <v>0.47</v>
      </c>
      <c r="T67" s="197">
        <v>0</v>
      </c>
      <c r="U67" s="197">
        <v>2.0099999999999998</v>
      </c>
      <c r="V67" s="197">
        <v>0.25</v>
      </c>
      <c r="W67" s="197">
        <v>0.74</v>
      </c>
      <c r="X67" s="197">
        <v>2.61</v>
      </c>
      <c r="Y67" s="197">
        <v>0</v>
      </c>
      <c r="Z67" s="197">
        <v>3.75</v>
      </c>
      <c r="AA67" s="197">
        <v>1.36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-0.24</v>
      </c>
      <c r="AH67" s="197">
        <v>0</v>
      </c>
      <c r="AI67" s="197">
        <v>15.56</v>
      </c>
      <c r="AJ67" s="197">
        <v>0</v>
      </c>
      <c r="AK67" s="197">
        <v>24.61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34.659999999999997</v>
      </c>
      <c r="K68" s="197">
        <v>20.65</v>
      </c>
      <c r="L68" s="197">
        <v>0.39</v>
      </c>
      <c r="M68" s="197">
        <v>2.57</v>
      </c>
      <c r="N68" s="197">
        <v>2.09</v>
      </c>
      <c r="O68" s="197">
        <v>2.96</v>
      </c>
      <c r="P68" s="197">
        <v>0.9</v>
      </c>
      <c r="Q68" s="197">
        <v>0.35</v>
      </c>
      <c r="R68" s="197">
        <v>0.75</v>
      </c>
      <c r="S68" s="197">
        <v>0.47</v>
      </c>
      <c r="T68" s="197">
        <v>0</v>
      </c>
      <c r="U68" s="197">
        <v>2.0099999999999998</v>
      </c>
      <c r="V68" s="197">
        <v>0.25</v>
      </c>
      <c r="W68" s="197">
        <v>0.74</v>
      </c>
      <c r="X68" s="197">
        <v>2.61</v>
      </c>
      <c r="Y68" s="197">
        <v>0</v>
      </c>
      <c r="Z68" s="197">
        <v>3.75</v>
      </c>
      <c r="AA68" s="197">
        <v>1.36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-0.24</v>
      </c>
      <c r="AH68" s="197">
        <v>0</v>
      </c>
      <c r="AI68" s="197">
        <v>15.56</v>
      </c>
      <c r="AJ68" s="197">
        <v>0</v>
      </c>
      <c r="AK68" s="197">
        <v>24.38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25.51</v>
      </c>
      <c r="K69" s="197">
        <v>20.65</v>
      </c>
      <c r="L69" s="197">
        <v>0.39</v>
      </c>
      <c r="M69" s="197">
        <v>2.57</v>
      </c>
      <c r="N69" s="197">
        <v>2.09</v>
      </c>
      <c r="O69" s="197">
        <v>2.96</v>
      </c>
      <c r="P69" s="197">
        <v>0.71</v>
      </c>
      <c r="Q69" s="197">
        <v>0.35</v>
      </c>
      <c r="R69" s="197">
        <v>0.75</v>
      </c>
      <c r="S69" s="197">
        <v>0.47</v>
      </c>
      <c r="T69" s="197">
        <v>0</v>
      </c>
      <c r="U69" s="197">
        <v>2.0099999999999998</v>
      </c>
      <c r="V69" s="197">
        <v>1.32</v>
      </c>
      <c r="W69" s="197">
        <v>0.74</v>
      </c>
      <c r="X69" s="197">
        <v>2.61</v>
      </c>
      <c r="Y69" s="197">
        <v>0</v>
      </c>
      <c r="Z69" s="197">
        <v>3.75</v>
      </c>
      <c r="AA69" s="197">
        <v>1.36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-0.24</v>
      </c>
      <c r="AH69" s="197">
        <v>0</v>
      </c>
      <c r="AI69" s="197">
        <v>15.56</v>
      </c>
      <c r="AJ69" s="197">
        <v>0</v>
      </c>
      <c r="AK69" s="197">
        <v>24.38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25.51</v>
      </c>
      <c r="K70" s="197">
        <v>20.65</v>
      </c>
      <c r="L70" s="197">
        <v>0.39</v>
      </c>
      <c r="M70" s="197">
        <v>2.57</v>
      </c>
      <c r="N70" s="197">
        <v>2.09</v>
      </c>
      <c r="O70" s="197">
        <v>2.96</v>
      </c>
      <c r="P70" s="197">
        <v>0.71</v>
      </c>
      <c r="Q70" s="197">
        <v>0.35</v>
      </c>
      <c r="R70" s="197">
        <v>0.75</v>
      </c>
      <c r="S70" s="197">
        <v>0.47</v>
      </c>
      <c r="T70" s="197">
        <v>0</v>
      </c>
      <c r="U70" s="197">
        <v>2.0099999999999998</v>
      </c>
      <c r="V70" s="197">
        <v>1.32</v>
      </c>
      <c r="W70" s="197">
        <v>0.74</v>
      </c>
      <c r="X70" s="197">
        <v>2.61</v>
      </c>
      <c r="Y70" s="197">
        <v>0</v>
      </c>
      <c r="Z70" s="197">
        <v>3.75</v>
      </c>
      <c r="AA70" s="197">
        <v>1.36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-0.24</v>
      </c>
      <c r="AH70" s="197">
        <v>0</v>
      </c>
      <c r="AI70" s="197">
        <v>15.56</v>
      </c>
      <c r="AJ70" s="197">
        <v>0</v>
      </c>
      <c r="AK70" s="197">
        <v>24.61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25.51</v>
      </c>
      <c r="K71" s="197">
        <v>20.65</v>
      </c>
      <c r="L71" s="197">
        <v>0.39</v>
      </c>
      <c r="M71" s="197">
        <v>2.57</v>
      </c>
      <c r="N71" s="197">
        <v>2.09</v>
      </c>
      <c r="O71" s="197">
        <v>2.96</v>
      </c>
      <c r="P71" s="197">
        <v>0.71</v>
      </c>
      <c r="Q71" s="197">
        <v>0.36</v>
      </c>
      <c r="R71" s="197">
        <v>0.75</v>
      </c>
      <c r="S71" s="197">
        <v>0.47</v>
      </c>
      <c r="T71" s="197">
        <v>0</v>
      </c>
      <c r="U71" s="197">
        <v>2.0099999999999998</v>
      </c>
      <c r="V71" s="197">
        <v>1.32</v>
      </c>
      <c r="W71" s="197">
        <v>0.74</v>
      </c>
      <c r="X71" s="197">
        <v>2.61</v>
      </c>
      <c r="Y71" s="197">
        <v>0</v>
      </c>
      <c r="Z71" s="197">
        <v>3.75</v>
      </c>
      <c r="AA71" s="197">
        <v>1.36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-0.24</v>
      </c>
      <c r="AH71" s="197">
        <v>0</v>
      </c>
      <c r="AI71" s="197">
        <v>15.56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25.51</v>
      </c>
      <c r="K72" s="197">
        <v>20.65</v>
      </c>
      <c r="L72" s="197">
        <v>0.39</v>
      </c>
      <c r="M72" s="197">
        <v>2.57</v>
      </c>
      <c r="N72" s="197">
        <v>2.09</v>
      </c>
      <c r="O72" s="197">
        <v>2.96</v>
      </c>
      <c r="P72" s="197">
        <v>0.71</v>
      </c>
      <c r="Q72" s="197">
        <v>0.36</v>
      </c>
      <c r="R72" s="197">
        <v>0.75</v>
      </c>
      <c r="S72" s="197">
        <v>0.47</v>
      </c>
      <c r="T72" s="197">
        <v>0</v>
      </c>
      <c r="U72" s="197">
        <v>2.0099999999999998</v>
      </c>
      <c r="V72" s="197">
        <v>1.32</v>
      </c>
      <c r="W72" s="197">
        <v>0.74</v>
      </c>
      <c r="X72" s="197">
        <v>2.61</v>
      </c>
      <c r="Y72" s="197">
        <v>0</v>
      </c>
      <c r="Z72" s="197">
        <v>3.75</v>
      </c>
      <c r="AA72" s="197">
        <v>1.36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-0.24</v>
      </c>
      <c r="AH72" s="197">
        <v>0</v>
      </c>
      <c r="AI72" s="197">
        <v>15.56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25.51</v>
      </c>
      <c r="K73" s="197">
        <v>20.65</v>
      </c>
      <c r="L73" s="197">
        <v>0.39</v>
      </c>
      <c r="M73" s="197">
        <v>2.57</v>
      </c>
      <c r="N73" s="197">
        <v>2.09</v>
      </c>
      <c r="O73" s="197">
        <v>2.96</v>
      </c>
      <c r="P73" s="197">
        <v>0.71</v>
      </c>
      <c r="Q73" s="197">
        <v>0.36</v>
      </c>
      <c r="R73" s="197">
        <v>0.75</v>
      </c>
      <c r="S73" s="197">
        <v>0.47</v>
      </c>
      <c r="T73" s="197">
        <v>0</v>
      </c>
      <c r="U73" s="197">
        <v>2.0099999999999998</v>
      </c>
      <c r="V73" s="197">
        <v>1.32</v>
      </c>
      <c r="W73" s="197">
        <v>0.73</v>
      </c>
      <c r="X73" s="197">
        <v>2.61</v>
      </c>
      <c r="Y73" s="197">
        <v>0</v>
      </c>
      <c r="Z73" s="197">
        <v>3.75</v>
      </c>
      <c r="AA73" s="197">
        <v>1.36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-0.24</v>
      </c>
      <c r="AH73" s="197">
        <v>0</v>
      </c>
      <c r="AI73" s="197">
        <v>15.56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25.51</v>
      </c>
      <c r="K74" s="197">
        <v>20.65</v>
      </c>
      <c r="L74" s="197">
        <v>0.39</v>
      </c>
      <c r="M74" s="197">
        <v>2.57</v>
      </c>
      <c r="N74" s="197">
        <v>2.09</v>
      </c>
      <c r="O74" s="197">
        <v>2.96</v>
      </c>
      <c r="P74" s="197">
        <v>0.71</v>
      </c>
      <c r="Q74" s="197">
        <v>0.36</v>
      </c>
      <c r="R74" s="197">
        <v>0.75</v>
      </c>
      <c r="S74" s="197">
        <v>0.47</v>
      </c>
      <c r="T74" s="197">
        <v>0</v>
      </c>
      <c r="U74" s="197">
        <v>2.0099999999999998</v>
      </c>
      <c r="V74" s="197">
        <v>1.32</v>
      </c>
      <c r="W74" s="197">
        <v>0.73</v>
      </c>
      <c r="X74" s="197">
        <v>2.61</v>
      </c>
      <c r="Y74" s="197">
        <v>0</v>
      </c>
      <c r="Z74" s="197">
        <v>3.75</v>
      </c>
      <c r="AA74" s="197">
        <v>1.36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-0.24</v>
      </c>
      <c r="AH74" s="197">
        <v>0</v>
      </c>
      <c r="AI74" s="197">
        <v>15.56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15.04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25.51</v>
      </c>
      <c r="K75" s="197">
        <v>20.65</v>
      </c>
      <c r="L75" s="197">
        <v>0.39</v>
      </c>
      <c r="M75" s="197">
        <v>2.57</v>
      </c>
      <c r="N75" s="197">
        <v>2.09</v>
      </c>
      <c r="O75" s="197">
        <v>2.96</v>
      </c>
      <c r="P75" s="197">
        <v>0.71</v>
      </c>
      <c r="Q75" s="197">
        <v>0.35</v>
      </c>
      <c r="R75" s="197">
        <v>0.75</v>
      </c>
      <c r="S75" s="197">
        <v>0.47</v>
      </c>
      <c r="T75" s="197">
        <v>0</v>
      </c>
      <c r="U75" s="197">
        <v>2.0099999999999998</v>
      </c>
      <c r="V75" s="197">
        <v>1.32</v>
      </c>
      <c r="W75" s="197">
        <v>0.73</v>
      </c>
      <c r="X75" s="197">
        <v>2.61</v>
      </c>
      <c r="Y75" s="197">
        <v>0</v>
      </c>
      <c r="Z75" s="197">
        <v>3.75</v>
      </c>
      <c r="AA75" s="197">
        <v>1.36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-0.24</v>
      </c>
      <c r="AH75" s="197">
        <v>0</v>
      </c>
      <c r="AI75" s="197">
        <v>15.56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14.41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25.51</v>
      </c>
      <c r="K76" s="197">
        <v>20.65</v>
      </c>
      <c r="L76" s="197">
        <v>0.39</v>
      </c>
      <c r="M76" s="197">
        <v>2.57</v>
      </c>
      <c r="N76" s="197">
        <v>2.09</v>
      </c>
      <c r="O76" s="197">
        <v>2.96</v>
      </c>
      <c r="P76" s="197">
        <v>0.71</v>
      </c>
      <c r="Q76" s="197">
        <v>0.35</v>
      </c>
      <c r="R76" s="197">
        <v>0.75</v>
      </c>
      <c r="S76" s="197">
        <v>0.47</v>
      </c>
      <c r="T76" s="197">
        <v>0</v>
      </c>
      <c r="U76" s="197">
        <v>2.0099999999999998</v>
      </c>
      <c r="V76" s="197">
        <v>1.32</v>
      </c>
      <c r="W76" s="197">
        <v>0.73</v>
      </c>
      <c r="X76" s="197">
        <v>2.61</v>
      </c>
      <c r="Y76" s="197">
        <v>0</v>
      </c>
      <c r="Z76" s="197">
        <v>3.75</v>
      </c>
      <c r="AA76" s="197">
        <v>1.36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4.97</v>
      </c>
      <c r="AH76" s="197">
        <v>0</v>
      </c>
      <c r="AI76" s="197">
        <v>15.56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26.71</v>
      </c>
      <c r="H77" s="197">
        <v>0</v>
      </c>
      <c r="I77" s="197">
        <v>0</v>
      </c>
      <c r="J77" s="197">
        <v>27.2</v>
      </c>
      <c r="K77" s="197">
        <v>20.65</v>
      </c>
      <c r="L77" s="197">
        <v>0.39</v>
      </c>
      <c r="M77" s="197">
        <v>2.57</v>
      </c>
      <c r="N77" s="197">
        <v>2.09</v>
      </c>
      <c r="O77" s="197">
        <v>2.96</v>
      </c>
      <c r="P77" s="197">
        <v>0.71</v>
      </c>
      <c r="Q77" s="197">
        <v>0.35</v>
      </c>
      <c r="R77" s="197">
        <v>0.75</v>
      </c>
      <c r="S77" s="197">
        <v>0.47</v>
      </c>
      <c r="T77" s="197">
        <v>0</v>
      </c>
      <c r="U77" s="197">
        <v>2.08</v>
      </c>
      <c r="V77" s="197">
        <v>1.32</v>
      </c>
      <c r="W77" s="197">
        <v>0.73</v>
      </c>
      <c r="X77" s="197">
        <v>2.61</v>
      </c>
      <c r="Y77" s="197">
        <v>0</v>
      </c>
      <c r="Z77" s="197">
        <v>3.75</v>
      </c>
      <c r="AA77" s="197">
        <v>1.36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4.97</v>
      </c>
      <c r="AH77" s="197">
        <v>0</v>
      </c>
      <c r="AI77" s="197">
        <v>15.56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26.71</v>
      </c>
      <c r="H78" s="197">
        <v>0</v>
      </c>
      <c r="I78" s="197">
        <v>0</v>
      </c>
      <c r="J78" s="197">
        <v>25.51</v>
      </c>
      <c r="K78" s="197">
        <v>20.65</v>
      </c>
      <c r="L78" s="197">
        <v>0.39</v>
      </c>
      <c r="M78" s="197">
        <v>2.57</v>
      </c>
      <c r="N78" s="197">
        <v>2.09</v>
      </c>
      <c r="O78" s="197">
        <v>2.96</v>
      </c>
      <c r="P78" s="197">
        <v>0.71</v>
      </c>
      <c r="Q78" s="197">
        <v>0.35</v>
      </c>
      <c r="R78" s="197">
        <v>0.75</v>
      </c>
      <c r="S78" s="197">
        <v>0.47</v>
      </c>
      <c r="T78" s="197">
        <v>0</v>
      </c>
      <c r="U78" s="197">
        <v>2.08</v>
      </c>
      <c r="V78" s="197">
        <v>1.32</v>
      </c>
      <c r="W78" s="197">
        <v>0.73</v>
      </c>
      <c r="X78" s="197">
        <v>2.61</v>
      </c>
      <c r="Y78" s="197">
        <v>0</v>
      </c>
      <c r="Z78" s="197">
        <v>3.75</v>
      </c>
      <c r="AA78" s="197">
        <v>1.36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4.97</v>
      </c>
      <c r="AH78" s="197">
        <v>0</v>
      </c>
      <c r="AI78" s="197">
        <v>15.56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4.68</v>
      </c>
      <c r="E79" s="197">
        <v>0</v>
      </c>
      <c r="F79" s="197">
        <v>0</v>
      </c>
      <c r="G79" s="197">
        <v>-21.28</v>
      </c>
      <c r="H79" s="197">
        <v>0</v>
      </c>
      <c r="I79" s="197">
        <v>0</v>
      </c>
      <c r="J79" s="197">
        <v>-9.42</v>
      </c>
      <c r="K79" s="197">
        <v>20.65</v>
      </c>
      <c r="L79" s="197">
        <v>0.39</v>
      </c>
      <c r="M79" s="197">
        <v>2.57</v>
      </c>
      <c r="N79" s="197">
        <v>2.09</v>
      </c>
      <c r="O79" s="197">
        <v>2.96</v>
      </c>
      <c r="P79" s="197">
        <v>0.71</v>
      </c>
      <c r="Q79" s="197">
        <v>0.35</v>
      </c>
      <c r="R79" s="197">
        <v>0.75</v>
      </c>
      <c r="S79" s="197">
        <v>0.47</v>
      </c>
      <c r="T79" s="197">
        <v>0</v>
      </c>
      <c r="U79" s="197">
        <v>2.08</v>
      </c>
      <c r="V79" s="197">
        <v>1.77</v>
      </c>
      <c r="W79" s="197">
        <v>1</v>
      </c>
      <c r="X79" s="197">
        <v>2.61</v>
      </c>
      <c r="Y79" s="197">
        <v>0</v>
      </c>
      <c r="Z79" s="197">
        <v>3.75</v>
      </c>
      <c r="AA79" s="197">
        <v>1.36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4.97</v>
      </c>
      <c r="AH79" s="197">
        <v>0</v>
      </c>
      <c r="AI79" s="197">
        <v>15.56</v>
      </c>
      <c r="AJ79" s="197">
        <v>0</v>
      </c>
      <c r="AK79" s="197">
        <v>-29.91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4.68</v>
      </c>
      <c r="E80" s="197">
        <v>0</v>
      </c>
      <c r="F80" s="197">
        <v>0</v>
      </c>
      <c r="G80" s="197">
        <v>-21.28</v>
      </c>
      <c r="H80" s="197">
        <v>0</v>
      </c>
      <c r="I80" s="197">
        <v>0</v>
      </c>
      <c r="J80" s="197">
        <v>-22.97</v>
      </c>
      <c r="K80" s="197">
        <v>20.65</v>
      </c>
      <c r="L80" s="197">
        <v>0.39</v>
      </c>
      <c r="M80" s="197">
        <v>2.57</v>
      </c>
      <c r="N80" s="197">
        <v>2.09</v>
      </c>
      <c r="O80" s="197">
        <v>2.96</v>
      </c>
      <c r="P80" s="197">
        <v>0.71</v>
      </c>
      <c r="Q80" s="197">
        <v>0.35</v>
      </c>
      <c r="R80" s="197">
        <v>0.75</v>
      </c>
      <c r="S80" s="197">
        <v>0.47</v>
      </c>
      <c r="T80" s="197">
        <v>0</v>
      </c>
      <c r="U80" s="197">
        <v>2.08</v>
      </c>
      <c r="V80" s="197">
        <v>2.11</v>
      </c>
      <c r="W80" s="197">
        <v>1</v>
      </c>
      <c r="X80" s="197">
        <v>2.61</v>
      </c>
      <c r="Y80" s="197">
        <v>0</v>
      </c>
      <c r="Z80" s="197">
        <v>3.75</v>
      </c>
      <c r="AA80" s="197">
        <v>1.36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4.97</v>
      </c>
      <c r="AH80" s="197">
        <v>0</v>
      </c>
      <c r="AI80" s="197">
        <v>15.56</v>
      </c>
      <c r="AJ80" s="197">
        <v>0</v>
      </c>
      <c r="AK80" s="197">
        <v>-29.91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-3.24</v>
      </c>
      <c r="E81" s="197">
        <v>0</v>
      </c>
      <c r="F81" s="197">
        <v>0</v>
      </c>
      <c r="G81" s="197">
        <v>-24.53</v>
      </c>
      <c r="H81" s="197">
        <v>0</v>
      </c>
      <c r="I81" s="197">
        <v>0</v>
      </c>
      <c r="J81" s="197">
        <v>-7.2</v>
      </c>
      <c r="K81" s="197">
        <v>20.65</v>
      </c>
      <c r="L81" s="197">
        <v>0.39</v>
      </c>
      <c r="M81" s="197">
        <v>2.57</v>
      </c>
      <c r="N81" s="197">
        <v>2.09</v>
      </c>
      <c r="O81" s="197">
        <v>2.96</v>
      </c>
      <c r="P81" s="197">
        <v>0.71</v>
      </c>
      <c r="Q81" s="197">
        <v>0.35</v>
      </c>
      <c r="R81" s="197">
        <v>0.75</v>
      </c>
      <c r="S81" s="197">
        <v>0.47</v>
      </c>
      <c r="T81" s="197">
        <v>0</v>
      </c>
      <c r="U81" s="197">
        <v>2.08</v>
      </c>
      <c r="V81" s="197">
        <v>2.11</v>
      </c>
      <c r="W81" s="197">
        <v>1</v>
      </c>
      <c r="X81" s="197">
        <v>2.61</v>
      </c>
      <c r="Y81" s="197">
        <v>0</v>
      </c>
      <c r="Z81" s="197">
        <v>3.75</v>
      </c>
      <c r="AA81" s="197">
        <v>1.36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4.97</v>
      </c>
      <c r="AH81" s="197">
        <v>0</v>
      </c>
      <c r="AI81" s="197">
        <v>15.56</v>
      </c>
      <c r="AJ81" s="197">
        <v>0</v>
      </c>
      <c r="AK81" s="197">
        <v>-35.43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-12.71</v>
      </c>
      <c r="E82" s="197">
        <v>0</v>
      </c>
      <c r="F82" s="197">
        <v>0</v>
      </c>
      <c r="G82" s="197">
        <v>-24.53</v>
      </c>
      <c r="H82" s="197">
        <v>0</v>
      </c>
      <c r="I82" s="197">
        <v>0</v>
      </c>
      <c r="J82" s="197">
        <v>-15.78</v>
      </c>
      <c r="K82" s="197">
        <v>20.65</v>
      </c>
      <c r="L82" s="197">
        <v>0.39</v>
      </c>
      <c r="M82" s="197">
        <v>2.57</v>
      </c>
      <c r="N82" s="197">
        <v>2.09</v>
      </c>
      <c r="O82" s="197">
        <v>2.96</v>
      </c>
      <c r="P82" s="197">
        <v>0.71</v>
      </c>
      <c r="Q82" s="197">
        <v>0.35</v>
      </c>
      <c r="R82" s="197">
        <v>0.75</v>
      </c>
      <c r="S82" s="197">
        <v>0.47</v>
      </c>
      <c r="T82" s="197">
        <v>0</v>
      </c>
      <c r="U82" s="197">
        <v>2.08</v>
      </c>
      <c r="V82" s="197">
        <v>2.11</v>
      </c>
      <c r="W82" s="197">
        <v>1</v>
      </c>
      <c r="X82" s="197">
        <v>2.61</v>
      </c>
      <c r="Y82" s="197">
        <v>0</v>
      </c>
      <c r="Z82" s="197">
        <v>3.75</v>
      </c>
      <c r="AA82" s="197">
        <v>1.36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4.97</v>
      </c>
      <c r="AH82" s="197">
        <v>0</v>
      </c>
      <c r="AI82" s="197">
        <v>15.56</v>
      </c>
      <c r="AJ82" s="197">
        <v>0</v>
      </c>
      <c r="AK82" s="197">
        <v>-35.43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-3.83</v>
      </c>
      <c r="E83" s="197">
        <v>0</v>
      </c>
      <c r="F83" s="197">
        <v>0</v>
      </c>
      <c r="G83" s="197">
        <v>-39.119999999999997</v>
      </c>
      <c r="H83" s="197">
        <v>0</v>
      </c>
      <c r="I83" s="197">
        <v>0</v>
      </c>
      <c r="J83" s="197">
        <v>-26.92</v>
      </c>
      <c r="K83" s="197">
        <v>20.65</v>
      </c>
      <c r="L83" s="197">
        <v>0.39</v>
      </c>
      <c r="M83" s="197">
        <v>2.57</v>
      </c>
      <c r="N83" s="197">
        <v>2.09</v>
      </c>
      <c r="O83" s="197">
        <v>2.96</v>
      </c>
      <c r="P83" s="197">
        <v>0.71</v>
      </c>
      <c r="Q83" s="197">
        <v>0.35</v>
      </c>
      <c r="R83" s="197">
        <v>0.75</v>
      </c>
      <c r="S83" s="197">
        <v>0.47</v>
      </c>
      <c r="T83" s="197">
        <v>0</v>
      </c>
      <c r="U83" s="197">
        <v>2.08</v>
      </c>
      <c r="V83" s="197">
        <v>2.11</v>
      </c>
      <c r="W83" s="197">
        <v>1</v>
      </c>
      <c r="X83" s="197">
        <v>2.61</v>
      </c>
      <c r="Y83" s="197">
        <v>0</v>
      </c>
      <c r="Z83" s="197">
        <v>3.75</v>
      </c>
      <c r="AA83" s="197">
        <v>1.36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4.97</v>
      </c>
      <c r="AH83" s="197">
        <v>0</v>
      </c>
      <c r="AI83" s="197">
        <v>15.56</v>
      </c>
      <c r="AJ83" s="197">
        <v>0</v>
      </c>
      <c r="AK83" s="197">
        <v>-4.43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-7.86</v>
      </c>
      <c r="E84" s="197">
        <v>0</v>
      </c>
      <c r="F84" s="197">
        <v>0</v>
      </c>
      <c r="G84" s="197">
        <v>-39.119999999999997</v>
      </c>
      <c r="H84" s="197">
        <v>0</v>
      </c>
      <c r="I84" s="197">
        <v>0</v>
      </c>
      <c r="J84" s="197">
        <v>-27.51</v>
      </c>
      <c r="K84" s="197">
        <v>20.65</v>
      </c>
      <c r="L84" s="197">
        <v>0.39</v>
      </c>
      <c r="M84" s="197">
        <v>2.57</v>
      </c>
      <c r="N84" s="197">
        <v>2.09</v>
      </c>
      <c r="O84" s="197">
        <v>2.96</v>
      </c>
      <c r="P84" s="197">
        <v>0.71</v>
      </c>
      <c r="Q84" s="197">
        <v>0.35</v>
      </c>
      <c r="R84" s="197">
        <v>0.75</v>
      </c>
      <c r="S84" s="197">
        <v>0.47</v>
      </c>
      <c r="T84" s="197">
        <v>0</v>
      </c>
      <c r="U84" s="197">
        <v>2.08</v>
      </c>
      <c r="V84" s="197">
        <v>2.11</v>
      </c>
      <c r="W84" s="197">
        <v>1</v>
      </c>
      <c r="X84" s="197">
        <v>2.61</v>
      </c>
      <c r="Y84" s="197">
        <v>0</v>
      </c>
      <c r="Z84" s="197">
        <v>3.75</v>
      </c>
      <c r="AA84" s="197">
        <v>1.36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4.97</v>
      </c>
      <c r="AH84" s="197">
        <v>0</v>
      </c>
      <c r="AI84" s="197">
        <v>15.56</v>
      </c>
      <c r="AJ84" s="197">
        <v>0</v>
      </c>
      <c r="AK84" s="197">
        <v>-4.43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-3.83</v>
      </c>
      <c r="E85" s="197">
        <v>0</v>
      </c>
      <c r="F85" s="197">
        <v>0</v>
      </c>
      <c r="G85" s="197">
        <v>-14.12</v>
      </c>
      <c r="H85" s="197">
        <v>0</v>
      </c>
      <c r="I85" s="197">
        <v>0</v>
      </c>
      <c r="J85" s="197">
        <v>-28.21</v>
      </c>
      <c r="K85" s="197">
        <v>20.65</v>
      </c>
      <c r="L85" s="197">
        <v>0.39</v>
      </c>
      <c r="M85" s="197">
        <v>2.57</v>
      </c>
      <c r="N85" s="197">
        <v>2.09</v>
      </c>
      <c r="O85" s="197">
        <v>2.96</v>
      </c>
      <c r="P85" s="197">
        <v>0.71</v>
      </c>
      <c r="Q85" s="197">
        <v>0.35</v>
      </c>
      <c r="R85" s="197">
        <v>0.75</v>
      </c>
      <c r="S85" s="197">
        <v>0.47</v>
      </c>
      <c r="T85" s="197">
        <v>0</v>
      </c>
      <c r="U85" s="197">
        <v>2.08</v>
      </c>
      <c r="V85" s="197">
        <v>2.11</v>
      </c>
      <c r="W85" s="197">
        <v>1</v>
      </c>
      <c r="X85" s="197">
        <v>2.61</v>
      </c>
      <c r="Y85" s="197">
        <v>0</v>
      </c>
      <c r="Z85" s="197">
        <v>3.75</v>
      </c>
      <c r="AA85" s="197">
        <v>1.36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4.97</v>
      </c>
      <c r="AH85" s="197">
        <v>0</v>
      </c>
      <c r="AI85" s="197">
        <v>15.56</v>
      </c>
      <c r="AJ85" s="197">
        <v>0</v>
      </c>
      <c r="AK85" s="197">
        <v>-4.43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-3.83</v>
      </c>
      <c r="E86" s="197">
        <v>0</v>
      </c>
      <c r="F86" s="197">
        <v>0</v>
      </c>
      <c r="G86" s="197">
        <v>-14.12</v>
      </c>
      <c r="H86" s="197">
        <v>0</v>
      </c>
      <c r="I86" s="197">
        <v>0</v>
      </c>
      <c r="J86" s="197">
        <v>-27.57</v>
      </c>
      <c r="K86" s="197">
        <v>20.65</v>
      </c>
      <c r="L86" s="197">
        <v>0.39</v>
      </c>
      <c r="M86" s="197">
        <v>2.57</v>
      </c>
      <c r="N86" s="197">
        <v>2.09</v>
      </c>
      <c r="O86" s="197">
        <v>2.96</v>
      </c>
      <c r="P86" s="197">
        <v>0.71</v>
      </c>
      <c r="Q86" s="197">
        <v>0.35</v>
      </c>
      <c r="R86" s="197">
        <v>0.75</v>
      </c>
      <c r="S86" s="197">
        <v>0.47</v>
      </c>
      <c r="T86" s="197">
        <v>0</v>
      </c>
      <c r="U86" s="197">
        <v>2.08</v>
      </c>
      <c r="V86" s="197">
        <v>2.11</v>
      </c>
      <c r="W86" s="197">
        <v>1</v>
      </c>
      <c r="X86" s="197">
        <v>2.61</v>
      </c>
      <c r="Y86" s="197">
        <v>0</v>
      </c>
      <c r="Z86" s="197">
        <v>3.75</v>
      </c>
      <c r="AA86" s="197">
        <v>1.36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4.97</v>
      </c>
      <c r="AH86" s="197">
        <v>0</v>
      </c>
      <c r="AI86" s="197">
        <v>15.56</v>
      </c>
      <c r="AJ86" s="197">
        <v>0</v>
      </c>
      <c r="AK86" s="197">
        <v>-4.43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-3.83</v>
      </c>
      <c r="E87" s="197">
        <v>0</v>
      </c>
      <c r="F87" s="197">
        <v>0</v>
      </c>
      <c r="G87" s="197">
        <v>-14.12</v>
      </c>
      <c r="H87" s="197">
        <v>0</v>
      </c>
      <c r="I87" s="197">
        <v>0</v>
      </c>
      <c r="J87" s="197">
        <v>-29.48</v>
      </c>
      <c r="K87" s="197">
        <v>20.65</v>
      </c>
      <c r="L87" s="197">
        <v>0.39</v>
      </c>
      <c r="M87" s="197">
        <v>2.57</v>
      </c>
      <c r="N87" s="197">
        <v>2.09</v>
      </c>
      <c r="O87" s="197">
        <v>2.96</v>
      </c>
      <c r="P87" s="197">
        <v>0.71</v>
      </c>
      <c r="Q87" s="197">
        <v>0.35</v>
      </c>
      <c r="R87" s="197">
        <v>0.75</v>
      </c>
      <c r="S87" s="197">
        <v>0.47</v>
      </c>
      <c r="T87" s="197">
        <v>0</v>
      </c>
      <c r="U87" s="197">
        <v>2.08</v>
      </c>
      <c r="V87" s="197">
        <v>2.54</v>
      </c>
      <c r="W87" s="197">
        <v>1</v>
      </c>
      <c r="X87" s="197">
        <v>2.61</v>
      </c>
      <c r="Y87" s="197">
        <v>0</v>
      </c>
      <c r="Z87" s="197">
        <v>3.75</v>
      </c>
      <c r="AA87" s="197">
        <v>1.36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4.97</v>
      </c>
      <c r="AH87" s="197">
        <v>0</v>
      </c>
      <c r="AI87" s="197">
        <v>15.56</v>
      </c>
      <c r="AJ87" s="197">
        <v>0</v>
      </c>
      <c r="AK87" s="197">
        <v>-4.43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-3.83</v>
      </c>
      <c r="E88" s="197">
        <v>0</v>
      </c>
      <c r="F88" s="197">
        <v>0</v>
      </c>
      <c r="G88" s="197">
        <v>-14.12</v>
      </c>
      <c r="H88" s="197">
        <v>0</v>
      </c>
      <c r="I88" s="197">
        <v>0</v>
      </c>
      <c r="J88" s="197">
        <v>-26.34</v>
      </c>
      <c r="K88" s="197">
        <v>20.65</v>
      </c>
      <c r="L88" s="197">
        <v>0.39</v>
      </c>
      <c r="M88" s="197">
        <v>2.57</v>
      </c>
      <c r="N88" s="197">
        <v>2.09</v>
      </c>
      <c r="O88" s="197">
        <v>2.96</v>
      </c>
      <c r="P88" s="197">
        <v>0.71</v>
      </c>
      <c r="Q88" s="197">
        <v>0.35</v>
      </c>
      <c r="R88" s="197">
        <v>0.75</v>
      </c>
      <c r="S88" s="197">
        <v>0.47</v>
      </c>
      <c r="T88" s="197">
        <v>0</v>
      </c>
      <c r="U88" s="197">
        <v>2.08</v>
      </c>
      <c r="V88" s="197">
        <v>2.84</v>
      </c>
      <c r="W88" s="197">
        <v>1</v>
      </c>
      <c r="X88" s="197">
        <v>2.61</v>
      </c>
      <c r="Y88" s="197">
        <v>0</v>
      </c>
      <c r="Z88" s="197">
        <v>3.75</v>
      </c>
      <c r="AA88" s="197">
        <v>1.36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4.97</v>
      </c>
      <c r="AH88" s="197">
        <v>0</v>
      </c>
      <c r="AI88" s="197">
        <v>15.56</v>
      </c>
      <c r="AJ88" s="197">
        <v>0</v>
      </c>
      <c r="AK88" s="197">
        <v>-4.43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-7.86</v>
      </c>
      <c r="E89" s="197">
        <v>0</v>
      </c>
      <c r="F89" s="197">
        <v>0</v>
      </c>
      <c r="G89" s="197">
        <v>-14.12</v>
      </c>
      <c r="H89" s="197">
        <v>0</v>
      </c>
      <c r="I89" s="197">
        <v>0</v>
      </c>
      <c r="J89" s="197">
        <v>-27.29</v>
      </c>
      <c r="K89" s="197">
        <v>20.65</v>
      </c>
      <c r="L89" s="197">
        <v>0.39</v>
      </c>
      <c r="M89" s="197">
        <v>2.57</v>
      </c>
      <c r="N89" s="197">
        <v>2.09</v>
      </c>
      <c r="O89" s="197">
        <v>2.96</v>
      </c>
      <c r="P89" s="197">
        <v>0.71</v>
      </c>
      <c r="Q89" s="197">
        <v>0.35</v>
      </c>
      <c r="R89" s="197">
        <v>0.75</v>
      </c>
      <c r="S89" s="197">
        <v>0.47</v>
      </c>
      <c r="T89" s="197">
        <v>0</v>
      </c>
      <c r="U89" s="197">
        <v>2.08</v>
      </c>
      <c r="V89" s="197">
        <v>2.84</v>
      </c>
      <c r="W89" s="197">
        <v>1</v>
      </c>
      <c r="X89" s="197">
        <v>2.61</v>
      </c>
      <c r="Y89" s="197">
        <v>0</v>
      </c>
      <c r="Z89" s="197">
        <v>3.75</v>
      </c>
      <c r="AA89" s="197">
        <v>1.36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4.97</v>
      </c>
      <c r="AH89" s="197">
        <v>0</v>
      </c>
      <c r="AI89" s="197">
        <v>15.56</v>
      </c>
      <c r="AJ89" s="197">
        <v>0</v>
      </c>
      <c r="AK89" s="197">
        <v>-4.43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-7.86</v>
      </c>
      <c r="E90" s="197">
        <v>0</v>
      </c>
      <c r="F90" s="197">
        <v>0</v>
      </c>
      <c r="G90" s="197">
        <v>-14.12</v>
      </c>
      <c r="H90" s="197">
        <v>0</v>
      </c>
      <c r="I90" s="197">
        <v>0</v>
      </c>
      <c r="J90" s="197">
        <v>-27.27</v>
      </c>
      <c r="K90" s="197">
        <v>20.65</v>
      </c>
      <c r="L90" s="197">
        <v>0.39</v>
      </c>
      <c r="M90" s="197">
        <v>2.57</v>
      </c>
      <c r="N90" s="197">
        <v>2.09</v>
      </c>
      <c r="O90" s="197">
        <v>2.96</v>
      </c>
      <c r="P90" s="197">
        <v>0.71</v>
      </c>
      <c r="Q90" s="197">
        <v>0.35</v>
      </c>
      <c r="R90" s="197">
        <v>0.75</v>
      </c>
      <c r="S90" s="197">
        <v>0.47</v>
      </c>
      <c r="T90" s="197">
        <v>0</v>
      </c>
      <c r="U90" s="197">
        <v>2.08</v>
      </c>
      <c r="V90" s="197">
        <v>2.84</v>
      </c>
      <c r="W90" s="197">
        <v>1</v>
      </c>
      <c r="X90" s="197">
        <v>2.61</v>
      </c>
      <c r="Y90" s="197">
        <v>0</v>
      </c>
      <c r="Z90" s="197">
        <v>3.75</v>
      </c>
      <c r="AA90" s="197">
        <v>1.36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4.97</v>
      </c>
      <c r="AH90" s="197">
        <v>0</v>
      </c>
      <c r="AI90" s="197">
        <v>15.56</v>
      </c>
      <c r="AJ90" s="197">
        <v>0</v>
      </c>
      <c r="AK90" s="197">
        <v>-4.43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-7.86</v>
      </c>
      <c r="E91" s="197">
        <v>0</v>
      </c>
      <c r="F91" s="197">
        <v>0</v>
      </c>
      <c r="G91" s="197">
        <v>-14.12</v>
      </c>
      <c r="H91" s="197">
        <v>0</v>
      </c>
      <c r="I91" s="197">
        <v>0</v>
      </c>
      <c r="J91" s="197">
        <v>-2.27</v>
      </c>
      <c r="K91" s="197">
        <v>20.65</v>
      </c>
      <c r="L91" s="197">
        <v>0.39</v>
      </c>
      <c r="M91" s="197">
        <v>2.57</v>
      </c>
      <c r="N91" s="197">
        <v>2.09</v>
      </c>
      <c r="O91" s="197">
        <v>2.96</v>
      </c>
      <c r="P91" s="197">
        <v>0.71</v>
      </c>
      <c r="Q91" s="197">
        <v>0.35</v>
      </c>
      <c r="R91" s="197">
        <v>0.75</v>
      </c>
      <c r="S91" s="197">
        <v>0.47</v>
      </c>
      <c r="T91" s="197">
        <v>0</v>
      </c>
      <c r="U91" s="197">
        <v>2.08</v>
      </c>
      <c r="V91" s="197">
        <v>2.84</v>
      </c>
      <c r="W91" s="197">
        <v>1</v>
      </c>
      <c r="X91" s="197">
        <v>2.61</v>
      </c>
      <c r="Y91" s="197">
        <v>0</v>
      </c>
      <c r="Z91" s="197">
        <v>3.75</v>
      </c>
      <c r="AA91" s="197">
        <v>1.36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4.97</v>
      </c>
      <c r="AH91" s="197">
        <v>0</v>
      </c>
      <c r="AI91" s="197">
        <v>15.56</v>
      </c>
      <c r="AJ91" s="197">
        <v>0</v>
      </c>
      <c r="AK91" s="197">
        <v>-4.43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-7.86</v>
      </c>
      <c r="E92" s="197">
        <v>0</v>
      </c>
      <c r="F92" s="197">
        <v>0</v>
      </c>
      <c r="G92" s="197">
        <v>-14.12</v>
      </c>
      <c r="H92" s="197">
        <v>0</v>
      </c>
      <c r="I92" s="197">
        <v>0</v>
      </c>
      <c r="J92" s="197">
        <v>-2.06</v>
      </c>
      <c r="K92" s="197">
        <v>20.65</v>
      </c>
      <c r="L92" s="197">
        <v>0.39</v>
      </c>
      <c r="M92" s="197">
        <v>2.57</v>
      </c>
      <c r="N92" s="197">
        <v>2.09</v>
      </c>
      <c r="O92" s="197">
        <v>2.96</v>
      </c>
      <c r="P92" s="197">
        <v>0.71</v>
      </c>
      <c r="Q92" s="197">
        <v>0.35</v>
      </c>
      <c r="R92" s="197">
        <v>0.75</v>
      </c>
      <c r="S92" s="197">
        <v>0.47</v>
      </c>
      <c r="T92" s="197">
        <v>0</v>
      </c>
      <c r="U92" s="197">
        <v>2.08</v>
      </c>
      <c r="V92" s="197">
        <v>2.84</v>
      </c>
      <c r="W92" s="197">
        <v>1</v>
      </c>
      <c r="X92" s="197">
        <v>2.61</v>
      </c>
      <c r="Y92" s="197">
        <v>0</v>
      </c>
      <c r="Z92" s="197">
        <v>3.75</v>
      </c>
      <c r="AA92" s="197">
        <v>1.36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4.97</v>
      </c>
      <c r="AH92" s="197">
        <v>0</v>
      </c>
      <c r="AI92" s="197">
        <v>15.56</v>
      </c>
      <c r="AJ92" s="197">
        <v>0</v>
      </c>
      <c r="AK92" s="197">
        <v>-4.43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-7.86</v>
      </c>
      <c r="E93" s="197">
        <v>0</v>
      </c>
      <c r="F93" s="197">
        <v>0</v>
      </c>
      <c r="G93" s="197">
        <v>-14.12</v>
      </c>
      <c r="H93" s="197">
        <v>0</v>
      </c>
      <c r="I93" s="197">
        <v>0</v>
      </c>
      <c r="J93" s="197">
        <v>-2.04</v>
      </c>
      <c r="K93" s="197">
        <v>20.65</v>
      </c>
      <c r="L93" s="197">
        <v>0.39</v>
      </c>
      <c r="M93" s="197">
        <v>2.57</v>
      </c>
      <c r="N93" s="197">
        <v>2.09</v>
      </c>
      <c r="O93" s="197">
        <v>2.96</v>
      </c>
      <c r="P93" s="197">
        <v>0.71</v>
      </c>
      <c r="Q93" s="197">
        <v>0.35</v>
      </c>
      <c r="R93" s="197">
        <v>0.75</v>
      </c>
      <c r="S93" s="197">
        <v>0.47</v>
      </c>
      <c r="T93" s="197">
        <v>0</v>
      </c>
      <c r="U93" s="197">
        <v>2.08</v>
      </c>
      <c r="V93" s="197">
        <v>2.84</v>
      </c>
      <c r="W93" s="197">
        <v>1</v>
      </c>
      <c r="X93" s="197">
        <v>2.61</v>
      </c>
      <c r="Y93" s="197">
        <v>0</v>
      </c>
      <c r="Z93" s="197">
        <v>3.75</v>
      </c>
      <c r="AA93" s="197">
        <v>1.36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4.97</v>
      </c>
      <c r="AH93" s="197">
        <v>0</v>
      </c>
      <c r="AI93" s="197">
        <v>15.56</v>
      </c>
      <c r="AJ93" s="197">
        <v>0</v>
      </c>
      <c r="AK93" s="197">
        <v>-4.43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-6.85</v>
      </c>
      <c r="E94" s="197">
        <v>0</v>
      </c>
      <c r="F94" s="197">
        <v>0</v>
      </c>
      <c r="G94" s="197">
        <v>-14.12</v>
      </c>
      <c r="H94" s="197">
        <v>0</v>
      </c>
      <c r="I94" s="197">
        <v>0</v>
      </c>
      <c r="J94" s="197">
        <v>-1.57</v>
      </c>
      <c r="K94" s="197">
        <v>20.65</v>
      </c>
      <c r="L94" s="197">
        <v>0.39</v>
      </c>
      <c r="M94" s="197">
        <v>2.57</v>
      </c>
      <c r="N94" s="197">
        <v>2.09</v>
      </c>
      <c r="O94" s="197">
        <v>2.96</v>
      </c>
      <c r="P94" s="197">
        <v>0.71</v>
      </c>
      <c r="Q94" s="197">
        <v>0.35</v>
      </c>
      <c r="R94" s="197">
        <v>0.75</v>
      </c>
      <c r="S94" s="197">
        <v>0.47</v>
      </c>
      <c r="T94" s="197">
        <v>0</v>
      </c>
      <c r="U94" s="197">
        <v>2.08</v>
      </c>
      <c r="V94" s="197">
        <v>2.84</v>
      </c>
      <c r="W94" s="197">
        <v>1</v>
      </c>
      <c r="X94" s="197">
        <v>2.61</v>
      </c>
      <c r="Y94" s="197">
        <v>0</v>
      </c>
      <c r="Z94" s="197">
        <v>3.75</v>
      </c>
      <c r="AA94" s="197">
        <v>1.36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4.97</v>
      </c>
      <c r="AH94" s="197">
        <v>0</v>
      </c>
      <c r="AI94" s="197">
        <v>15.56</v>
      </c>
      <c r="AJ94" s="197">
        <v>0</v>
      </c>
      <c r="AK94" s="197">
        <v>-4.43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-2.82</v>
      </c>
      <c r="E95" s="197">
        <v>0</v>
      </c>
      <c r="F95" s="197">
        <v>0</v>
      </c>
      <c r="G95" s="197">
        <v>-14.12</v>
      </c>
      <c r="H95" s="197">
        <v>0</v>
      </c>
      <c r="I95" s="197">
        <v>0</v>
      </c>
      <c r="J95" s="197">
        <v>-1.63</v>
      </c>
      <c r="K95" s="197">
        <v>20.65</v>
      </c>
      <c r="L95" s="197">
        <v>0.39</v>
      </c>
      <c r="M95" s="197">
        <v>2.57</v>
      </c>
      <c r="N95" s="197">
        <v>2.09</v>
      </c>
      <c r="O95" s="197">
        <v>2.96</v>
      </c>
      <c r="P95" s="197">
        <v>0.71</v>
      </c>
      <c r="Q95" s="197">
        <v>0.35</v>
      </c>
      <c r="R95" s="197">
        <v>0.75</v>
      </c>
      <c r="S95" s="197">
        <v>0.47</v>
      </c>
      <c r="T95" s="197">
        <v>0</v>
      </c>
      <c r="U95" s="197">
        <v>2.08</v>
      </c>
      <c r="V95" s="197">
        <v>2.84</v>
      </c>
      <c r="W95" s="197">
        <v>2.21</v>
      </c>
      <c r="X95" s="197">
        <v>2.61</v>
      </c>
      <c r="Y95" s="197">
        <v>0</v>
      </c>
      <c r="Z95" s="197">
        <v>3.75</v>
      </c>
      <c r="AA95" s="197">
        <v>1.36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4.97</v>
      </c>
      <c r="AH95" s="197">
        <v>0</v>
      </c>
      <c r="AI95" s="197">
        <v>15.56</v>
      </c>
      <c r="AJ95" s="197">
        <v>0</v>
      </c>
      <c r="AK95" s="197">
        <v>-4.43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0.12</v>
      </c>
      <c r="E96" s="197">
        <v>0</v>
      </c>
      <c r="F96" s="197">
        <v>0</v>
      </c>
      <c r="G96" s="197">
        <v>-14.12</v>
      </c>
      <c r="H96" s="197">
        <v>0</v>
      </c>
      <c r="I96" s="197">
        <v>0</v>
      </c>
      <c r="J96" s="197">
        <v>-2.04</v>
      </c>
      <c r="K96" s="197">
        <v>20.65</v>
      </c>
      <c r="L96" s="197">
        <v>0.39</v>
      </c>
      <c r="M96" s="197">
        <v>2.57</v>
      </c>
      <c r="N96" s="197">
        <v>2.09</v>
      </c>
      <c r="O96" s="197">
        <v>2.96</v>
      </c>
      <c r="P96" s="197">
        <v>0.71</v>
      </c>
      <c r="Q96" s="197">
        <v>0.35</v>
      </c>
      <c r="R96" s="197">
        <v>0.75</v>
      </c>
      <c r="S96" s="197">
        <v>0.47</v>
      </c>
      <c r="T96" s="197">
        <v>0</v>
      </c>
      <c r="U96" s="197">
        <v>2.08</v>
      </c>
      <c r="V96" s="197">
        <v>2.84</v>
      </c>
      <c r="W96" s="197">
        <v>2.21</v>
      </c>
      <c r="X96" s="197">
        <v>2.61</v>
      </c>
      <c r="Y96" s="197">
        <v>0</v>
      </c>
      <c r="Z96" s="197">
        <v>3.75</v>
      </c>
      <c r="AA96" s="197">
        <v>1.36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4.97</v>
      </c>
      <c r="AH96" s="197">
        <v>0</v>
      </c>
      <c r="AI96" s="197">
        <v>15.56</v>
      </c>
      <c r="AJ96" s="197">
        <v>0</v>
      </c>
      <c r="AK96" s="197">
        <v>-4.43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-7.86</v>
      </c>
      <c r="E97" s="197">
        <v>0</v>
      </c>
      <c r="F97" s="197">
        <v>0</v>
      </c>
      <c r="G97" s="197">
        <v>-14.12</v>
      </c>
      <c r="H97" s="197">
        <v>0</v>
      </c>
      <c r="I97" s="197">
        <v>0</v>
      </c>
      <c r="J97" s="197">
        <v>-2.13</v>
      </c>
      <c r="K97" s="197">
        <v>20.65</v>
      </c>
      <c r="L97" s="197">
        <v>0.39</v>
      </c>
      <c r="M97" s="197">
        <v>2.57</v>
      </c>
      <c r="N97" s="197">
        <v>2.09</v>
      </c>
      <c r="O97" s="197">
        <v>2.96</v>
      </c>
      <c r="P97" s="197">
        <v>1.36</v>
      </c>
      <c r="Q97" s="197">
        <v>0.35</v>
      </c>
      <c r="R97" s="197">
        <v>0.75</v>
      </c>
      <c r="S97" s="197">
        <v>0.47</v>
      </c>
      <c r="T97" s="197">
        <v>0</v>
      </c>
      <c r="U97" s="197">
        <v>2.08</v>
      </c>
      <c r="V97" s="197">
        <v>2.84</v>
      </c>
      <c r="W97" s="197">
        <v>2.21</v>
      </c>
      <c r="X97" s="197">
        <v>2.61</v>
      </c>
      <c r="Y97" s="197">
        <v>0</v>
      </c>
      <c r="Z97" s="197">
        <v>3.75</v>
      </c>
      <c r="AA97" s="197">
        <v>1.36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4.97</v>
      </c>
      <c r="AH97" s="197">
        <v>0</v>
      </c>
      <c r="AI97" s="197">
        <v>15.56</v>
      </c>
      <c r="AJ97" s="197">
        <v>0</v>
      </c>
      <c r="AK97" s="197">
        <v>-4.43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-7.86</v>
      </c>
      <c r="E98" s="197">
        <v>0</v>
      </c>
      <c r="F98" s="197">
        <v>0</v>
      </c>
      <c r="G98" s="197">
        <v>-14.12</v>
      </c>
      <c r="H98" s="197">
        <v>0</v>
      </c>
      <c r="I98" s="197">
        <v>0</v>
      </c>
      <c r="J98" s="197">
        <v>-2.2999999999999998</v>
      </c>
      <c r="K98" s="197">
        <v>20.65</v>
      </c>
      <c r="L98" s="197">
        <v>0.39</v>
      </c>
      <c r="M98" s="197">
        <v>2.57</v>
      </c>
      <c r="N98" s="197">
        <v>2.09</v>
      </c>
      <c r="O98" s="197">
        <v>2.96</v>
      </c>
      <c r="P98" s="197">
        <v>0.81</v>
      </c>
      <c r="Q98" s="197">
        <v>0.35</v>
      </c>
      <c r="R98" s="197">
        <v>0.75</v>
      </c>
      <c r="S98" s="197">
        <v>0.47</v>
      </c>
      <c r="T98" s="197">
        <v>0</v>
      </c>
      <c r="U98" s="197">
        <v>2.08</v>
      </c>
      <c r="V98" s="197">
        <v>2.84</v>
      </c>
      <c r="W98" s="197">
        <v>2.21</v>
      </c>
      <c r="X98" s="197">
        <v>2.61</v>
      </c>
      <c r="Y98" s="197">
        <v>0</v>
      </c>
      <c r="Z98" s="197">
        <v>3.75</v>
      </c>
      <c r="AA98" s="197">
        <v>1.36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4.97</v>
      </c>
      <c r="AH98" s="197">
        <v>0</v>
      </c>
      <c r="AI98" s="197">
        <v>15.56</v>
      </c>
      <c r="AJ98" s="197">
        <v>0</v>
      </c>
      <c r="AK98" s="197">
        <v>-4.43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0.29383000000000054</v>
      </c>
      <c r="E99">
        <f t="shared" si="0"/>
        <v>0</v>
      </c>
      <c r="F99">
        <f t="shared" si="0"/>
        <v>0</v>
      </c>
      <c r="G99">
        <f t="shared" si="0"/>
        <v>0.44763000000000008</v>
      </c>
      <c r="H99">
        <f t="shared" si="0"/>
        <v>0</v>
      </c>
      <c r="I99">
        <f t="shared" si="0"/>
        <v>0</v>
      </c>
      <c r="J99">
        <f t="shared" si="0"/>
        <v>0.58817749999999969</v>
      </c>
      <c r="K99">
        <f t="shared" si="0"/>
        <v>1.2450274999999962</v>
      </c>
      <c r="L99">
        <f t="shared" si="0"/>
        <v>8.3097499999999949E-2</v>
      </c>
      <c r="M99">
        <f t="shared" si="0"/>
        <v>6.0084999999999909E-2</v>
      </c>
      <c r="N99">
        <f t="shared" si="0"/>
        <v>5.0160000000000066E-2</v>
      </c>
      <c r="O99">
        <f t="shared" si="0"/>
        <v>7.1040000000000006E-2</v>
      </c>
      <c r="P99">
        <f t="shared" si="0"/>
        <v>1.944249999999997E-2</v>
      </c>
      <c r="Q99">
        <f t="shared" si="0"/>
        <v>5.5469999999999985E-2</v>
      </c>
      <c r="R99">
        <f t="shared" si="0"/>
        <v>1.7999999999999999E-2</v>
      </c>
      <c r="S99">
        <f t="shared" si="0"/>
        <v>8.2007500000000205E-2</v>
      </c>
      <c r="T99">
        <f t="shared" si="0"/>
        <v>0</v>
      </c>
      <c r="U99">
        <f t="shared" si="0"/>
        <v>4.9167500000000072E-2</v>
      </c>
      <c r="V99">
        <f t="shared" si="0"/>
        <v>2.0005000000000009E-2</v>
      </c>
      <c r="W99">
        <f t="shared" si="0"/>
        <v>2.0692499999999989E-2</v>
      </c>
      <c r="X99">
        <f t="shared" si="0"/>
        <v>6.2640000000000154E-2</v>
      </c>
      <c r="Y99">
        <f t="shared" si="0"/>
        <v>0</v>
      </c>
      <c r="Z99">
        <f t="shared" si="0"/>
        <v>9.7360000000000016E-2</v>
      </c>
      <c r="AA99">
        <f t="shared" si="0"/>
        <v>3.2639999999999995E-2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2.4197499999999993E-2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0.18424250000000017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16.690000000000001</v>
      </c>
      <c r="H3" s="197">
        <v>0</v>
      </c>
      <c r="I3" s="197">
        <v>0</v>
      </c>
      <c r="J3" s="197">
        <v>21.16</v>
      </c>
      <c r="K3" s="197">
        <v>6.65</v>
      </c>
      <c r="L3" s="197">
        <v>2.63</v>
      </c>
      <c r="M3" s="197">
        <v>0</v>
      </c>
      <c r="N3" s="197">
        <v>1.22</v>
      </c>
      <c r="O3" s="197">
        <v>2.0299999999999998</v>
      </c>
      <c r="P3" s="197">
        <v>2.0499999999999998</v>
      </c>
      <c r="Q3" s="197">
        <v>0.21</v>
      </c>
      <c r="R3" s="197">
        <v>0.43</v>
      </c>
      <c r="S3" s="197">
        <v>0.27</v>
      </c>
      <c r="T3" s="197">
        <v>0</v>
      </c>
      <c r="U3" s="197">
        <v>9.77</v>
      </c>
      <c r="V3" s="197">
        <v>0.14000000000000001</v>
      </c>
      <c r="W3" s="197">
        <v>1.26</v>
      </c>
      <c r="X3" s="197">
        <v>1.51</v>
      </c>
      <c r="Y3" s="197">
        <v>0</v>
      </c>
      <c r="Z3" s="197">
        <v>2.4300000000000002</v>
      </c>
      <c r="AA3" s="197">
        <v>0.78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8.84</v>
      </c>
      <c r="AJ3" s="197">
        <v>0</v>
      </c>
      <c r="AK3" s="197">
        <v>4.32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16.690000000000001</v>
      </c>
      <c r="H4" s="197">
        <v>0</v>
      </c>
      <c r="I4" s="197">
        <v>0</v>
      </c>
      <c r="J4" s="197">
        <v>21.16</v>
      </c>
      <c r="K4" s="197">
        <v>6.65</v>
      </c>
      <c r="L4" s="197">
        <v>2.63</v>
      </c>
      <c r="M4" s="197">
        <v>0</v>
      </c>
      <c r="N4" s="197">
        <v>1.22</v>
      </c>
      <c r="O4" s="197">
        <v>2.0299999999999998</v>
      </c>
      <c r="P4" s="197">
        <v>2.0499999999999998</v>
      </c>
      <c r="Q4" s="197">
        <v>0.21</v>
      </c>
      <c r="R4" s="197">
        <v>0.43</v>
      </c>
      <c r="S4" s="197">
        <v>0.27</v>
      </c>
      <c r="T4" s="197">
        <v>0</v>
      </c>
      <c r="U4" s="197">
        <v>9.76</v>
      </c>
      <c r="V4" s="197">
        <v>0.14000000000000001</v>
      </c>
      <c r="W4" s="197">
        <v>0.45</v>
      </c>
      <c r="X4" s="197">
        <v>1.51</v>
      </c>
      <c r="Y4" s="197">
        <v>0</v>
      </c>
      <c r="Z4" s="197">
        <v>2.4300000000000002</v>
      </c>
      <c r="AA4" s="197">
        <v>0.78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8.84</v>
      </c>
      <c r="AJ4" s="197">
        <v>0</v>
      </c>
      <c r="AK4" s="197">
        <v>4.32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16.690000000000001</v>
      </c>
      <c r="H5" s="197">
        <v>0</v>
      </c>
      <c r="I5" s="197">
        <v>0</v>
      </c>
      <c r="J5" s="197">
        <v>21.16</v>
      </c>
      <c r="K5" s="197">
        <v>6.65</v>
      </c>
      <c r="L5" s="197">
        <v>2.63</v>
      </c>
      <c r="M5" s="197">
        <v>0</v>
      </c>
      <c r="N5" s="197">
        <v>1.22</v>
      </c>
      <c r="O5" s="197">
        <v>2.0299999999999998</v>
      </c>
      <c r="P5" s="197">
        <v>2.0499999999999998</v>
      </c>
      <c r="Q5" s="197">
        <v>0.21</v>
      </c>
      <c r="R5" s="197">
        <v>0.43</v>
      </c>
      <c r="S5" s="197">
        <v>0.27</v>
      </c>
      <c r="T5" s="197">
        <v>0</v>
      </c>
      <c r="U5" s="197">
        <v>9.76</v>
      </c>
      <c r="V5" s="197">
        <v>0.14000000000000001</v>
      </c>
      <c r="W5" s="197">
        <v>0.43</v>
      </c>
      <c r="X5" s="197">
        <v>1.51</v>
      </c>
      <c r="Y5" s="197">
        <v>0</v>
      </c>
      <c r="Z5" s="197">
        <v>2.4300000000000002</v>
      </c>
      <c r="AA5" s="197">
        <v>0.78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8.84</v>
      </c>
      <c r="AJ5" s="197">
        <v>0</v>
      </c>
      <c r="AK5" s="197">
        <v>4.32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16.690000000000001</v>
      </c>
      <c r="H6" s="197">
        <v>0</v>
      </c>
      <c r="I6" s="197">
        <v>0</v>
      </c>
      <c r="J6" s="197">
        <v>21.16</v>
      </c>
      <c r="K6" s="197">
        <v>6.65</v>
      </c>
      <c r="L6" s="197">
        <v>2.63</v>
      </c>
      <c r="M6" s="197">
        <v>0</v>
      </c>
      <c r="N6" s="197">
        <v>1.22</v>
      </c>
      <c r="O6" s="197">
        <v>2.0299999999999998</v>
      </c>
      <c r="P6" s="197">
        <v>2.0499999999999998</v>
      </c>
      <c r="Q6" s="197">
        <v>0.21</v>
      </c>
      <c r="R6" s="197">
        <v>0.43</v>
      </c>
      <c r="S6" s="197">
        <v>0.27</v>
      </c>
      <c r="T6" s="197">
        <v>0</v>
      </c>
      <c r="U6" s="197">
        <v>9.76</v>
      </c>
      <c r="V6" s="197">
        <v>0.14000000000000001</v>
      </c>
      <c r="W6" s="197">
        <v>0.43</v>
      </c>
      <c r="X6" s="197">
        <v>1.51</v>
      </c>
      <c r="Y6" s="197">
        <v>0</v>
      </c>
      <c r="Z6" s="197">
        <v>2.4300000000000002</v>
      </c>
      <c r="AA6" s="197">
        <v>0.78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8.84</v>
      </c>
      <c r="AJ6" s="197">
        <v>0</v>
      </c>
      <c r="AK6" s="197">
        <v>4.32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16.690000000000001</v>
      </c>
      <c r="H7" s="197">
        <v>0</v>
      </c>
      <c r="I7" s="197">
        <v>0</v>
      </c>
      <c r="J7" s="197">
        <v>21.16</v>
      </c>
      <c r="K7" s="197">
        <v>6.65</v>
      </c>
      <c r="L7" s="197">
        <v>2.63</v>
      </c>
      <c r="M7" s="197">
        <v>0</v>
      </c>
      <c r="N7" s="197">
        <v>1.22</v>
      </c>
      <c r="O7" s="197">
        <v>2.0299999999999998</v>
      </c>
      <c r="P7" s="197">
        <v>2.0499999999999998</v>
      </c>
      <c r="Q7" s="197">
        <v>0.21</v>
      </c>
      <c r="R7" s="197">
        <v>0.43</v>
      </c>
      <c r="S7" s="197">
        <v>0.27</v>
      </c>
      <c r="T7" s="197">
        <v>0</v>
      </c>
      <c r="U7" s="197">
        <v>9.76</v>
      </c>
      <c r="V7" s="197">
        <v>0.14000000000000001</v>
      </c>
      <c r="W7" s="197">
        <v>0.43</v>
      </c>
      <c r="X7" s="197">
        <v>1.51</v>
      </c>
      <c r="Y7" s="197">
        <v>0</v>
      </c>
      <c r="Z7" s="197">
        <v>2.4300000000000002</v>
      </c>
      <c r="AA7" s="197">
        <v>0.78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16.690000000000001</v>
      </c>
      <c r="H8" s="197">
        <v>0</v>
      </c>
      <c r="I8" s="197">
        <v>0</v>
      </c>
      <c r="J8" s="197">
        <v>21.16</v>
      </c>
      <c r="K8" s="197">
        <v>6.65</v>
      </c>
      <c r="L8" s="197">
        <v>2.63</v>
      </c>
      <c r="M8" s="197">
        <v>0</v>
      </c>
      <c r="N8" s="197">
        <v>1.22</v>
      </c>
      <c r="O8" s="197">
        <v>2.0299999999999998</v>
      </c>
      <c r="P8" s="197">
        <v>2.0499999999999998</v>
      </c>
      <c r="Q8" s="197">
        <v>0.21</v>
      </c>
      <c r="R8" s="197">
        <v>0.43</v>
      </c>
      <c r="S8" s="197">
        <v>0.27</v>
      </c>
      <c r="T8" s="197">
        <v>0</v>
      </c>
      <c r="U8" s="197">
        <v>9.76</v>
      </c>
      <c r="V8" s="197">
        <v>0.14000000000000001</v>
      </c>
      <c r="W8" s="197">
        <v>0.43</v>
      </c>
      <c r="X8" s="197">
        <v>1.51</v>
      </c>
      <c r="Y8" s="197">
        <v>0</v>
      </c>
      <c r="Z8" s="197">
        <v>2.4300000000000002</v>
      </c>
      <c r="AA8" s="197">
        <v>0.78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16.690000000000001</v>
      </c>
      <c r="H9" s="197">
        <v>0</v>
      </c>
      <c r="I9" s="197">
        <v>0</v>
      </c>
      <c r="J9" s="197">
        <v>21.16</v>
      </c>
      <c r="K9" s="197">
        <v>6.65</v>
      </c>
      <c r="L9" s="197">
        <v>2.08</v>
      </c>
      <c r="M9" s="197">
        <v>0</v>
      </c>
      <c r="N9" s="197">
        <v>1.22</v>
      </c>
      <c r="O9" s="197">
        <v>2.0299999999999998</v>
      </c>
      <c r="P9" s="197">
        <v>2.0499999999999998</v>
      </c>
      <c r="Q9" s="197">
        <v>0.15</v>
      </c>
      <c r="R9" s="197">
        <v>0.43</v>
      </c>
      <c r="S9" s="197">
        <v>0.06</v>
      </c>
      <c r="T9" s="197">
        <v>0</v>
      </c>
      <c r="U9" s="197">
        <v>9.76</v>
      </c>
      <c r="V9" s="197">
        <v>0.14000000000000001</v>
      </c>
      <c r="W9" s="197">
        <v>0.43</v>
      </c>
      <c r="X9" s="197">
        <v>1.51</v>
      </c>
      <c r="Y9" s="197">
        <v>0</v>
      </c>
      <c r="Z9" s="197">
        <v>2.4300000000000002</v>
      </c>
      <c r="AA9" s="197">
        <v>0.78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8.84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16.690000000000001</v>
      </c>
      <c r="H10" s="197">
        <v>0</v>
      </c>
      <c r="I10" s="197">
        <v>0</v>
      </c>
      <c r="J10" s="197">
        <v>21.16</v>
      </c>
      <c r="K10" s="197">
        <v>6.65</v>
      </c>
      <c r="L10" s="197">
        <v>2.63</v>
      </c>
      <c r="M10" s="197">
        <v>0</v>
      </c>
      <c r="N10" s="197">
        <v>1.22</v>
      </c>
      <c r="O10" s="197">
        <v>2.0299999999999998</v>
      </c>
      <c r="P10" s="197">
        <v>2.0499999999999998</v>
      </c>
      <c r="Q10" s="197">
        <v>0.2</v>
      </c>
      <c r="R10" s="197">
        <v>0.43</v>
      </c>
      <c r="S10" s="197">
        <v>0.27</v>
      </c>
      <c r="T10" s="197">
        <v>0</v>
      </c>
      <c r="U10" s="197">
        <v>9.76</v>
      </c>
      <c r="V10" s="197">
        <v>0.14000000000000001</v>
      </c>
      <c r="W10" s="197">
        <v>0.43</v>
      </c>
      <c r="X10" s="197">
        <v>1.51</v>
      </c>
      <c r="Y10" s="197">
        <v>0</v>
      </c>
      <c r="Z10" s="197">
        <v>2.4300000000000002</v>
      </c>
      <c r="AA10" s="197">
        <v>0.78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8.84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16.690000000000001</v>
      </c>
      <c r="H11" s="197">
        <v>0</v>
      </c>
      <c r="I11" s="197">
        <v>0</v>
      </c>
      <c r="J11" s="197">
        <v>21.16</v>
      </c>
      <c r="K11" s="197">
        <v>80.88</v>
      </c>
      <c r="L11" s="197">
        <v>45.08</v>
      </c>
      <c r="M11" s="197">
        <v>0</v>
      </c>
      <c r="N11" s="197">
        <v>1.22</v>
      </c>
      <c r="O11" s="197">
        <v>2.0299999999999998</v>
      </c>
      <c r="P11" s="197">
        <v>2.0499999999999998</v>
      </c>
      <c r="Q11" s="197">
        <v>3.16</v>
      </c>
      <c r="R11" s="197">
        <v>0.43</v>
      </c>
      <c r="S11" s="197">
        <v>3.82</v>
      </c>
      <c r="T11" s="197">
        <v>0</v>
      </c>
      <c r="U11" s="197">
        <v>9.76</v>
      </c>
      <c r="V11" s="197">
        <v>0.14000000000000001</v>
      </c>
      <c r="W11" s="197">
        <v>0.43</v>
      </c>
      <c r="X11" s="197">
        <v>1.51</v>
      </c>
      <c r="Y11" s="197">
        <v>0</v>
      </c>
      <c r="Z11" s="197">
        <v>2.4300000000000002</v>
      </c>
      <c r="AA11" s="197">
        <v>0.78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8.84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16.690000000000001</v>
      </c>
      <c r="H12" s="197">
        <v>0</v>
      </c>
      <c r="I12" s="197">
        <v>0</v>
      </c>
      <c r="J12" s="197">
        <v>21.16</v>
      </c>
      <c r="K12" s="197">
        <v>83.46</v>
      </c>
      <c r="L12" s="197">
        <v>45.08</v>
      </c>
      <c r="M12" s="197">
        <v>0</v>
      </c>
      <c r="N12" s="197">
        <v>1.22</v>
      </c>
      <c r="O12" s="197">
        <v>2.0299999999999998</v>
      </c>
      <c r="P12" s="197">
        <v>2.0499999999999998</v>
      </c>
      <c r="Q12" s="197">
        <v>3.16</v>
      </c>
      <c r="R12" s="197">
        <v>0.43</v>
      </c>
      <c r="S12" s="197">
        <v>3.82</v>
      </c>
      <c r="T12" s="197">
        <v>0</v>
      </c>
      <c r="U12" s="197">
        <v>9.76</v>
      </c>
      <c r="V12" s="197">
        <v>0.14000000000000001</v>
      </c>
      <c r="W12" s="197">
        <v>0.43</v>
      </c>
      <c r="X12" s="197">
        <v>1.51</v>
      </c>
      <c r="Y12" s="197">
        <v>0</v>
      </c>
      <c r="Z12" s="197">
        <v>2.4300000000000002</v>
      </c>
      <c r="AA12" s="197">
        <v>0.78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8.84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16.690000000000001</v>
      </c>
      <c r="H13" s="197">
        <v>0</v>
      </c>
      <c r="I13" s="197">
        <v>0</v>
      </c>
      <c r="J13" s="197">
        <v>21.16</v>
      </c>
      <c r="K13" s="197">
        <v>83.46</v>
      </c>
      <c r="L13" s="197">
        <v>45.08</v>
      </c>
      <c r="M13" s="197">
        <v>0</v>
      </c>
      <c r="N13" s="197">
        <v>1.22</v>
      </c>
      <c r="O13" s="197">
        <v>2.0299999999999998</v>
      </c>
      <c r="P13" s="197">
        <v>2.0499999999999998</v>
      </c>
      <c r="Q13" s="197">
        <v>2.1800000000000002</v>
      </c>
      <c r="R13" s="197">
        <v>0.43</v>
      </c>
      <c r="S13" s="197">
        <v>3.53</v>
      </c>
      <c r="T13" s="197">
        <v>0</v>
      </c>
      <c r="U13" s="197">
        <v>9.76</v>
      </c>
      <c r="V13" s="197">
        <v>0.14000000000000001</v>
      </c>
      <c r="W13" s="197">
        <v>0.43</v>
      </c>
      <c r="X13" s="197">
        <v>1.51</v>
      </c>
      <c r="Y13" s="197">
        <v>0</v>
      </c>
      <c r="Z13" s="197">
        <v>2.4300000000000002</v>
      </c>
      <c r="AA13" s="197">
        <v>0.78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8.84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16.690000000000001</v>
      </c>
      <c r="H14" s="197">
        <v>0</v>
      </c>
      <c r="I14" s="197">
        <v>0</v>
      </c>
      <c r="J14" s="197">
        <v>21.16</v>
      </c>
      <c r="K14" s="197">
        <v>83.46</v>
      </c>
      <c r="L14" s="197">
        <v>45.08</v>
      </c>
      <c r="M14" s="197">
        <v>0</v>
      </c>
      <c r="N14" s="197">
        <v>1.22</v>
      </c>
      <c r="O14" s="197">
        <v>2.0299999999999998</v>
      </c>
      <c r="P14" s="197">
        <v>2.0499999999999998</v>
      </c>
      <c r="Q14" s="197">
        <v>2.1800000000000002</v>
      </c>
      <c r="R14" s="197">
        <v>0.43</v>
      </c>
      <c r="S14" s="197">
        <v>3.53</v>
      </c>
      <c r="T14" s="197">
        <v>0</v>
      </c>
      <c r="U14" s="197">
        <v>9.76</v>
      </c>
      <c r="V14" s="197">
        <v>0.14000000000000001</v>
      </c>
      <c r="W14" s="197">
        <v>0.43</v>
      </c>
      <c r="X14" s="197">
        <v>1.51</v>
      </c>
      <c r="Y14" s="197">
        <v>0</v>
      </c>
      <c r="Z14" s="197">
        <v>2.4300000000000002</v>
      </c>
      <c r="AA14" s="197">
        <v>0.78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8.84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16.690000000000001</v>
      </c>
      <c r="H15" s="197">
        <v>0</v>
      </c>
      <c r="I15" s="197">
        <v>0</v>
      </c>
      <c r="J15" s="197">
        <v>21.16</v>
      </c>
      <c r="K15" s="197">
        <v>26.64</v>
      </c>
      <c r="L15" s="197">
        <v>45.08</v>
      </c>
      <c r="M15" s="197">
        <v>0</v>
      </c>
      <c r="N15" s="197">
        <v>1.22</v>
      </c>
      <c r="O15" s="197">
        <v>2.0299999999999998</v>
      </c>
      <c r="P15" s="197">
        <v>2.0499999999999998</v>
      </c>
      <c r="Q15" s="197">
        <v>2.1800000000000002</v>
      </c>
      <c r="R15" s="197">
        <v>0.43</v>
      </c>
      <c r="S15" s="197">
        <v>3.53</v>
      </c>
      <c r="T15" s="197">
        <v>0</v>
      </c>
      <c r="U15" s="197">
        <v>9.76</v>
      </c>
      <c r="V15" s="197">
        <v>0.14000000000000001</v>
      </c>
      <c r="W15" s="197">
        <v>0.43</v>
      </c>
      <c r="X15" s="197">
        <v>1.51</v>
      </c>
      <c r="Y15" s="197">
        <v>0</v>
      </c>
      <c r="Z15" s="197">
        <v>2.4300000000000002</v>
      </c>
      <c r="AA15" s="197">
        <v>0.78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8.84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16.690000000000001</v>
      </c>
      <c r="H16" s="197">
        <v>0</v>
      </c>
      <c r="I16" s="197">
        <v>0</v>
      </c>
      <c r="J16" s="197">
        <v>21.16</v>
      </c>
      <c r="K16" s="197">
        <v>31.58</v>
      </c>
      <c r="L16" s="197">
        <v>45.08</v>
      </c>
      <c r="M16" s="197">
        <v>0</v>
      </c>
      <c r="N16" s="197">
        <v>1.22</v>
      </c>
      <c r="O16" s="197">
        <v>2.0299999999999998</v>
      </c>
      <c r="P16" s="197">
        <v>2.0499999999999998</v>
      </c>
      <c r="Q16" s="197">
        <v>2.1800000000000002</v>
      </c>
      <c r="R16" s="197">
        <v>0.43</v>
      </c>
      <c r="S16" s="197">
        <v>3.53</v>
      </c>
      <c r="T16" s="197">
        <v>0</v>
      </c>
      <c r="U16" s="197">
        <v>9.76</v>
      </c>
      <c r="V16" s="197">
        <v>0.14000000000000001</v>
      </c>
      <c r="W16" s="197">
        <v>0.43</v>
      </c>
      <c r="X16" s="197">
        <v>1.51</v>
      </c>
      <c r="Y16" s="197">
        <v>0</v>
      </c>
      <c r="Z16" s="197">
        <v>2.4300000000000002</v>
      </c>
      <c r="AA16" s="197">
        <v>0.78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8.84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16.690000000000001</v>
      </c>
      <c r="H17" s="197">
        <v>0</v>
      </c>
      <c r="I17" s="197">
        <v>0</v>
      </c>
      <c r="J17" s="197">
        <v>21.16</v>
      </c>
      <c r="K17" s="197">
        <v>36.53</v>
      </c>
      <c r="L17" s="197">
        <v>44.86</v>
      </c>
      <c r="M17" s="197">
        <v>0</v>
      </c>
      <c r="N17" s="197">
        <v>1.22</v>
      </c>
      <c r="O17" s="197">
        <v>2.0299999999999998</v>
      </c>
      <c r="P17" s="197">
        <v>2.0499999999999998</v>
      </c>
      <c r="Q17" s="197">
        <v>2.1800000000000002</v>
      </c>
      <c r="R17" s="197">
        <v>0.43</v>
      </c>
      <c r="S17" s="197">
        <v>3.53</v>
      </c>
      <c r="T17" s="197">
        <v>0</v>
      </c>
      <c r="U17" s="197">
        <v>9.76</v>
      </c>
      <c r="V17" s="197">
        <v>0.14000000000000001</v>
      </c>
      <c r="W17" s="197">
        <v>0.43</v>
      </c>
      <c r="X17" s="197">
        <v>1.51</v>
      </c>
      <c r="Y17" s="197">
        <v>0</v>
      </c>
      <c r="Z17" s="197">
        <v>2.4300000000000002</v>
      </c>
      <c r="AA17" s="197">
        <v>0.78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8.84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16.690000000000001</v>
      </c>
      <c r="H18" s="197">
        <v>0</v>
      </c>
      <c r="I18" s="197">
        <v>0</v>
      </c>
      <c r="J18" s="197">
        <v>21.16</v>
      </c>
      <c r="K18" s="197">
        <v>36.53</v>
      </c>
      <c r="L18" s="197">
        <v>44.86</v>
      </c>
      <c r="M18" s="197">
        <v>0</v>
      </c>
      <c r="N18" s="197">
        <v>1.22</v>
      </c>
      <c r="O18" s="197">
        <v>2.0299999999999998</v>
      </c>
      <c r="P18" s="197">
        <v>2.0499999999999998</v>
      </c>
      <c r="Q18" s="197">
        <v>2.1800000000000002</v>
      </c>
      <c r="R18" s="197">
        <v>0.43</v>
      </c>
      <c r="S18" s="197">
        <v>3.53</v>
      </c>
      <c r="T18" s="197">
        <v>0</v>
      </c>
      <c r="U18" s="197">
        <v>9.76</v>
      </c>
      <c r="V18" s="197">
        <v>0.14000000000000001</v>
      </c>
      <c r="W18" s="197">
        <v>0.43</v>
      </c>
      <c r="X18" s="197">
        <v>1.51</v>
      </c>
      <c r="Y18" s="197">
        <v>0</v>
      </c>
      <c r="Z18" s="197">
        <v>2.4300000000000002</v>
      </c>
      <c r="AA18" s="197">
        <v>0.78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8.84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16.690000000000001</v>
      </c>
      <c r="H19" s="197">
        <v>0</v>
      </c>
      <c r="I19" s="197">
        <v>0</v>
      </c>
      <c r="J19" s="197">
        <v>21.16</v>
      </c>
      <c r="K19" s="197">
        <v>41.47</v>
      </c>
      <c r="L19" s="197">
        <v>44.86</v>
      </c>
      <c r="M19" s="197">
        <v>0</v>
      </c>
      <c r="N19" s="197">
        <v>1.22</v>
      </c>
      <c r="O19" s="197">
        <v>2.0299999999999998</v>
      </c>
      <c r="P19" s="197">
        <v>2.0499999999999998</v>
      </c>
      <c r="Q19" s="197">
        <v>2.1800000000000002</v>
      </c>
      <c r="R19" s="197">
        <v>0.43</v>
      </c>
      <c r="S19" s="197">
        <v>3.53</v>
      </c>
      <c r="T19" s="197">
        <v>0</v>
      </c>
      <c r="U19" s="197">
        <v>9.76</v>
      </c>
      <c r="V19" s="197">
        <v>0.14000000000000001</v>
      </c>
      <c r="W19" s="197">
        <v>0.43</v>
      </c>
      <c r="X19" s="197">
        <v>1.51</v>
      </c>
      <c r="Y19" s="197">
        <v>0</v>
      </c>
      <c r="Z19" s="197">
        <v>2.4300000000000002</v>
      </c>
      <c r="AA19" s="197">
        <v>0.78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8.84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16.690000000000001</v>
      </c>
      <c r="H20" s="197">
        <v>0</v>
      </c>
      <c r="I20" s="197">
        <v>0</v>
      </c>
      <c r="J20" s="197">
        <v>21.16</v>
      </c>
      <c r="K20" s="197">
        <v>51.2</v>
      </c>
      <c r="L20" s="197">
        <v>44.86</v>
      </c>
      <c r="M20" s="197">
        <v>0</v>
      </c>
      <c r="N20" s="197">
        <v>1.22</v>
      </c>
      <c r="O20" s="197">
        <v>2.0299999999999998</v>
      </c>
      <c r="P20" s="197">
        <v>2.0499999999999998</v>
      </c>
      <c r="Q20" s="197">
        <v>2.1800000000000002</v>
      </c>
      <c r="R20" s="197">
        <v>0.43</v>
      </c>
      <c r="S20" s="197">
        <v>3.53</v>
      </c>
      <c r="T20" s="197">
        <v>0</v>
      </c>
      <c r="U20" s="197">
        <v>9.76</v>
      </c>
      <c r="V20" s="197">
        <v>0.14000000000000001</v>
      </c>
      <c r="W20" s="197">
        <v>0.43</v>
      </c>
      <c r="X20" s="197">
        <v>1.51</v>
      </c>
      <c r="Y20" s="197">
        <v>0</v>
      </c>
      <c r="Z20" s="197">
        <v>2.4300000000000002</v>
      </c>
      <c r="AA20" s="197">
        <v>0.78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8.84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16.690000000000001</v>
      </c>
      <c r="H21" s="197">
        <v>0</v>
      </c>
      <c r="I21" s="197">
        <v>0</v>
      </c>
      <c r="J21" s="197">
        <v>21.16</v>
      </c>
      <c r="K21" s="197">
        <v>51.2</v>
      </c>
      <c r="L21" s="197">
        <v>45.08</v>
      </c>
      <c r="M21" s="197">
        <v>0</v>
      </c>
      <c r="N21" s="197">
        <v>1.22</v>
      </c>
      <c r="O21" s="197">
        <v>2.0299999999999998</v>
      </c>
      <c r="P21" s="197">
        <v>2.0499999999999998</v>
      </c>
      <c r="Q21" s="197">
        <v>2.1800000000000002</v>
      </c>
      <c r="R21" s="197">
        <v>0.43</v>
      </c>
      <c r="S21" s="197">
        <v>3.53</v>
      </c>
      <c r="T21" s="197">
        <v>0</v>
      </c>
      <c r="U21" s="197">
        <v>9.76</v>
      </c>
      <c r="V21" s="197">
        <v>0.14000000000000001</v>
      </c>
      <c r="W21" s="197">
        <v>0.43</v>
      </c>
      <c r="X21" s="197">
        <v>1.51</v>
      </c>
      <c r="Y21" s="197">
        <v>0</v>
      </c>
      <c r="Z21" s="197">
        <v>2.4300000000000002</v>
      </c>
      <c r="AA21" s="197">
        <v>0.78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8.84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16.690000000000001</v>
      </c>
      <c r="H22" s="197">
        <v>0</v>
      </c>
      <c r="I22" s="197">
        <v>0</v>
      </c>
      <c r="J22" s="197">
        <v>21.16</v>
      </c>
      <c r="K22" s="197">
        <v>51.2</v>
      </c>
      <c r="L22" s="197">
        <v>45.08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2.1800000000000002</v>
      </c>
      <c r="R22" s="197">
        <v>0.43</v>
      </c>
      <c r="S22" s="197">
        <v>3.53</v>
      </c>
      <c r="T22" s="197">
        <v>0</v>
      </c>
      <c r="U22" s="197">
        <v>9.76</v>
      </c>
      <c r="V22" s="197">
        <v>0.14000000000000001</v>
      </c>
      <c r="W22" s="197">
        <v>0.43</v>
      </c>
      <c r="X22" s="197">
        <v>1.51</v>
      </c>
      <c r="Y22" s="197">
        <v>0</v>
      </c>
      <c r="Z22" s="197">
        <v>2.4300000000000002</v>
      </c>
      <c r="AA22" s="197">
        <v>0.78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8.84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16.690000000000001</v>
      </c>
      <c r="H23" s="197">
        <v>0</v>
      </c>
      <c r="I23" s="197">
        <v>0</v>
      </c>
      <c r="J23" s="197">
        <v>21.16</v>
      </c>
      <c r="K23" s="197">
        <v>46.41</v>
      </c>
      <c r="L23" s="197">
        <v>45.08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2.2000000000000002</v>
      </c>
      <c r="R23" s="197">
        <v>0.43</v>
      </c>
      <c r="S23" s="197">
        <v>3.7</v>
      </c>
      <c r="T23" s="197">
        <v>0</v>
      </c>
      <c r="U23" s="197">
        <v>9.76</v>
      </c>
      <c r="V23" s="197">
        <v>0.14000000000000001</v>
      </c>
      <c r="W23" s="197">
        <v>0.43</v>
      </c>
      <c r="X23" s="197">
        <v>1.51</v>
      </c>
      <c r="Y23" s="197">
        <v>0</v>
      </c>
      <c r="Z23" s="197">
        <v>2.4300000000000002</v>
      </c>
      <c r="AA23" s="197">
        <v>0.78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8.84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16.690000000000001</v>
      </c>
      <c r="H24" s="197">
        <v>0</v>
      </c>
      <c r="I24" s="197">
        <v>0</v>
      </c>
      <c r="J24" s="197">
        <v>21.16</v>
      </c>
      <c r="K24" s="197">
        <v>8.48</v>
      </c>
      <c r="L24" s="197">
        <v>5.62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0</v>
      </c>
      <c r="R24" s="197">
        <v>0.43</v>
      </c>
      <c r="S24" s="197">
        <v>0.27</v>
      </c>
      <c r="T24" s="197">
        <v>0</v>
      </c>
      <c r="U24" s="197">
        <v>9.76</v>
      </c>
      <c r="V24" s="197">
        <v>0.14000000000000001</v>
      </c>
      <c r="W24" s="197">
        <v>0.43</v>
      </c>
      <c r="X24" s="197">
        <v>1.51</v>
      </c>
      <c r="Y24" s="197">
        <v>0</v>
      </c>
      <c r="Z24" s="197">
        <v>2.4300000000000002</v>
      </c>
      <c r="AA24" s="197">
        <v>0.78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8.84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16.690000000000001</v>
      </c>
      <c r="H25" s="197">
        <v>0</v>
      </c>
      <c r="I25" s="197">
        <v>0</v>
      </c>
      <c r="J25" s="197">
        <v>21.16</v>
      </c>
      <c r="K25" s="197">
        <v>8.4700000000000006</v>
      </c>
      <c r="L25" s="197">
        <v>2.63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0.2</v>
      </c>
      <c r="R25" s="197">
        <v>0.43</v>
      </c>
      <c r="S25" s="197">
        <v>0.27</v>
      </c>
      <c r="T25" s="197">
        <v>0</v>
      </c>
      <c r="U25" s="197">
        <v>9.8000000000000007</v>
      </c>
      <c r="V25" s="197">
        <v>0.14000000000000001</v>
      </c>
      <c r="W25" s="197">
        <v>0.43</v>
      </c>
      <c r="X25" s="197">
        <v>1.51</v>
      </c>
      <c r="Y25" s="197">
        <v>0</v>
      </c>
      <c r="Z25" s="197">
        <v>2.4300000000000002</v>
      </c>
      <c r="AA25" s="197">
        <v>0.78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8.84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16.690000000000001</v>
      </c>
      <c r="H26" s="197">
        <v>0</v>
      </c>
      <c r="I26" s="197">
        <v>0</v>
      </c>
      <c r="J26" s="197">
        <v>21.16</v>
      </c>
      <c r="K26" s="197">
        <v>8.4700000000000006</v>
      </c>
      <c r="L26" s="197">
        <v>2.63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0.2</v>
      </c>
      <c r="R26" s="197">
        <v>0.43</v>
      </c>
      <c r="S26" s="197">
        <v>0.27</v>
      </c>
      <c r="T26" s="197">
        <v>0</v>
      </c>
      <c r="U26" s="197">
        <v>9.8000000000000007</v>
      </c>
      <c r="V26" s="197">
        <v>0.14000000000000001</v>
      </c>
      <c r="W26" s="197">
        <v>0.43</v>
      </c>
      <c r="X26" s="197">
        <v>1.51</v>
      </c>
      <c r="Y26" s="197">
        <v>0</v>
      </c>
      <c r="Z26" s="197">
        <v>2.4300000000000002</v>
      </c>
      <c r="AA26" s="197">
        <v>0.78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21.16</v>
      </c>
      <c r="K27" s="197">
        <v>23.24</v>
      </c>
      <c r="L27" s="197">
        <v>2.63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0.2</v>
      </c>
      <c r="R27" s="197">
        <v>0.43</v>
      </c>
      <c r="S27" s="197">
        <v>0.27</v>
      </c>
      <c r="T27" s="197">
        <v>0</v>
      </c>
      <c r="U27" s="197">
        <v>9.8000000000000007</v>
      </c>
      <c r="V27" s="197">
        <v>0.14000000000000001</v>
      </c>
      <c r="W27" s="197">
        <v>0.43</v>
      </c>
      <c r="X27" s="197">
        <v>1.51</v>
      </c>
      <c r="Y27" s="197">
        <v>0</v>
      </c>
      <c r="Z27" s="197">
        <v>2.4300000000000002</v>
      </c>
      <c r="AA27" s="197">
        <v>0.78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8.84</v>
      </c>
      <c r="AJ27" s="197">
        <v>0</v>
      </c>
      <c r="AK27" s="197">
        <v>11.67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21.16</v>
      </c>
      <c r="K28" s="197">
        <v>6.65</v>
      </c>
      <c r="L28" s="197">
        <v>2.63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0.2</v>
      </c>
      <c r="R28" s="197">
        <v>0.43</v>
      </c>
      <c r="S28" s="197">
        <v>0.27</v>
      </c>
      <c r="T28" s="197">
        <v>0</v>
      </c>
      <c r="U28" s="197">
        <v>9.8000000000000007</v>
      </c>
      <c r="V28" s="197">
        <v>0.14000000000000001</v>
      </c>
      <c r="W28" s="197">
        <v>0.43</v>
      </c>
      <c r="X28" s="197">
        <v>1.51</v>
      </c>
      <c r="Y28" s="197">
        <v>0</v>
      </c>
      <c r="Z28" s="197">
        <v>2.4300000000000002</v>
      </c>
      <c r="AA28" s="197">
        <v>0.78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8.84</v>
      </c>
      <c r="AJ28" s="197">
        <v>0</v>
      </c>
      <c r="AK28" s="197">
        <v>11.67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21.16</v>
      </c>
      <c r="K29" s="197">
        <v>6.65</v>
      </c>
      <c r="L29" s="197">
        <v>2.63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0.2</v>
      </c>
      <c r="R29" s="197">
        <v>0.43</v>
      </c>
      <c r="S29" s="197">
        <v>0.27</v>
      </c>
      <c r="T29" s="197">
        <v>0</v>
      </c>
      <c r="U29" s="197">
        <v>9.8000000000000007</v>
      </c>
      <c r="V29" s="197">
        <v>0.14000000000000001</v>
      </c>
      <c r="W29" s="197">
        <v>0.43</v>
      </c>
      <c r="X29" s="197">
        <v>1.51</v>
      </c>
      <c r="Y29" s="197">
        <v>0</v>
      </c>
      <c r="Z29" s="197">
        <v>2.4300000000000002</v>
      </c>
      <c r="AA29" s="197">
        <v>0.78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8.84</v>
      </c>
      <c r="AJ29" s="197">
        <v>0</v>
      </c>
      <c r="AK29" s="197">
        <v>11.67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21.16</v>
      </c>
      <c r="K30" s="197">
        <v>6.65</v>
      </c>
      <c r="L30" s="197">
        <v>2.63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0.2</v>
      </c>
      <c r="R30" s="197">
        <v>0.43</v>
      </c>
      <c r="S30" s="197">
        <v>0.27</v>
      </c>
      <c r="T30" s="197">
        <v>0</v>
      </c>
      <c r="U30" s="197">
        <v>9.8000000000000007</v>
      </c>
      <c r="V30" s="197">
        <v>0.14000000000000001</v>
      </c>
      <c r="W30" s="197">
        <v>0.43</v>
      </c>
      <c r="X30" s="197">
        <v>1.51</v>
      </c>
      <c r="Y30" s="197">
        <v>0</v>
      </c>
      <c r="Z30" s="197">
        <v>2.4300000000000002</v>
      </c>
      <c r="AA30" s="197">
        <v>0.78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8.84</v>
      </c>
      <c r="AJ30" s="197">
        <v>0</v>
      </c>
      <c r="AK30" s="197">
        <v>11.67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21.16</v>
      </c>
      <c r="K31" s="197">
        <v>6.65</v>
      </c>
      <c r="L31" s="197">
        <v>2.63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0.2</v>
      </c>
      <c r="R31" s="197">
        <v>0.43</v>
      </c>
      <c r="S31" s="197">
        <v>0.27</v>
      </c>
      <c r="T31" s="197">
        <v>0</v>
      </c>
      <c r="U31" s="197">
        <v>9.8000000000000007</v>
      </c>
      <c r="V31" s="197">
        <v>0.14000000000000001</v>
      </c>
      <c r="W31" s="197">
        <v>0.43</v>
      </c>
      <c r="X31" s="197">
        <v>1.51</v>
      </c>
      <c r="Y31" s="197">
        <v>0</v>
      </c>
      <c r="Z31" s="197">
        <v>2.4300000000000002</v>
      </c>
      <c r="AA31" s="197">
        <v>0.78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8.84</v>
      </c>
      <c r="AJ31" s="197">
        <v>0</v>
      </c>
      <c r="AK31" s="197">
        <v>11.67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21.16</v>
      </c>
      <c r="K32" s="197">
        <v>6.65</v>
      </c>
      <c r="L32" s="197">
        <v>2.63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0.2</v>
      </c>
      <c r="R32" s="197">
        <v>0.43</v>
      </c>
      <c r="S32" s="197">
        <v>0.27</v>
      </c>
      <c r="T32" s="197">
        <v>0</v>
      </c>
      <c r="U32" s="197">
        <v>9.8000000000000007</v>
      </c>
      <c r="V32" s="197">
        <v>0.14000000000000001</v>
      </c>
      <c r="W32" s="197">
        <v>0.43</v>
      </c>
      <c r="X32" s="197">
        <v>1.51</v>
      </c>
      <c r="Y32" s="197">
        <v>0</v>
      </c>
      <c r="Z32" s="197">
        <v>2.4300000000000002</v>
      </c>
      <c r="AA32" s="197">
        <v>0.78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8.84</v>
      </c>
      <c r="AJ32" s="197">
        <v>0</v>
      </c>
      <c r="AK32" s="197">
        <v>11.67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21.16</v>
      </c>
      <c r="K33" s="197">
        <v>6.65</v>
      </c>
      <c r="L33" s="197">
        <v>2.63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0.2</v>
      </c>
      <c r="R33" s="197">
        <v>0.43</v>
      </c>
      <c r="S33" s="197">
        <v>0.27</v>
      </c>
      <c r="T33" s="197">
        <v>0</v>
      </c>
      <c r="U33" s="197">
        <v>9.8000000000000007</v>
      </c>
      <c r="V33" s="197">
        <v>0.14000000000000001</v>
      </c>
      <c r="W33" s="197">
        <v>0.43</v>
      </c>
      <c r="X33" s="197">
        <v>1.51</v>
      </c>
      <c r="Y33" s="197">
        <v>0</v>
      </c>
      <c r="Z33" s="197">
        <v>2.4300000000000002</v>
      </c>
      <c r="AA33" s="197">
        <v>0.78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8.84</v>
      </c>
      <c r="AJ33" s="197">
        <v>0</v>
      </c>
      <c r="AK33" s="197">
        <v>11.67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21.16</v>
      </c>
      <c r="K34" s="197">
        <v>6.65</v>
      </c>
      <c r="L34" s="197">
        <v>2.63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0</v>
      </c>
      <c r="R34" s="197">
        <v>0.43</v>
      </c>
      <c r="S34" s="197">
        <v>0.27</v>
      </c>
      <c r="T34" s="197">
        <v>0</v>
      </c>
      <c r="U34" s="197">
        <v>9.8000000000000007</v>
      </c>
      <c r="V34" s="197">
        <v>0.14000000000000001</v>
      </c>
      <c r="W34" s="197">
        <v>0.43</v>
      </c>
      <c r="X34" s="197">
        <v>1.51</v>
      </c>
      <c r="Y34" s="197">
        <v>0</v>
      </c>
      <c r="Z34" s="197">
        <v>2.4300000000000002</v>
      </c>
      <c r="AA34" s="197">
        <v>0.78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8.84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21.16</v>
      </c>
      <c r="K35" s="197">
        <v>83.45</v>
      </c>
      <c r="L35" s="197">
        <v>45.08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2.27</v>
      </c>
      <c r="R35" s="197">
        <v>0.43</v>
      </c>
      <c r="S35" s="197">
        <v>3.42</v>
      </c>
      <c r="T35" s="197">
        <v>0</v>
      </c>
      <c r="U35" s="197">
        <v>9.8000000000000007</v>
      </c>
      <c r="V35" s="197">
        <v>0.14000000000000001</v>
      </c>
      <c r="W35" s="197">
        <v>0.43</v>
      </c>
      <c r="X35" s="197">
        <v>1.51</v>
      </c>
      <c r="Y35" s="197">
        <v>0</v>
      </c>
      <c r="Z35" s="197">
        <v>2.4300000000000002</v>
      </c>
      <c r="AA35" s="197">
        <v>0.78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8.84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21.16</v>
      </c>
      <c r="K36" s="197">
        <v>83.46</v>
      </c>
      <c r="L36" s="197">
        <v>45.08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2.27</v>
      </c>
      <c r="R36" s="197">
        <v>0.43</v>
      </c>
      <c r="S36" s="197">
        <v>3.42</v>
      </c>
      <c r="T36" s="197">
        <v>0</v>
      </c>
      <c r="U36" s="197">
        <v>9.8000000000000007</v>
      </c>
      <c r="V36" s="197">
        <v>0.14000000000000001</v>
      </c>
      <c r="W36" s="197">
        <v>0.43</v>
      </c>
      <c r="X36" s="197">
        <v>1.51</v>
      </c>
      <c r="Y36" s="197">
        <v>0</v>
      </c>
      <c r="Z36" s="197">
        <v>2.4300000000000002</v>
      </c>
      <c r="AA36" s="197">
        <v>0.78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8.84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21.16</v>
      </c>
      <c r="K37" s="197">
        <v>83.46</v>
      </c>
      <c r="L37" s="197">
        <v>45.08</v>
      </c>
      <c r="M37" s="197">
        <v>0</v>
      </c>
      <c r="N37" s="197">
        <v>1.22</v>
      </c>
      <c r="O37" s="197">
        <v>2.0299999999999998</v>
      </c>
      <c r="P37" s="197">
        <v>2.0499999999999998</v>
      </c>
      <c r="Q37" s="197">
        <v>2.2000000000000002</v>
      </c>
      <c r="R37" s="197">
        <v>0.43</v>
      </c>
      <c r="S37" s="197">
        <v>3.32</v>
      </c>
      <c r="T37" s="197">
        <v>0</v>
      </c>
      <c r="U37" s="197">
        <v>10.01</v>
      </c>
      <c r="V37" s="197">
        <v>0.14000000000000001</v>
      </c>
      <c r="W37" s="197">
        <v>0.43</v>
      </c>
      <c r="X37" s="197">
        <v>1.51</v>
      </c>
      <c r="Y37" s="197">
        <v>0</v>
      </c>
      <c r="Z37" s="197">
        <v>2.4300000000000002</v>
      </c>
      <c r="AA37" s="197">
        <v>0.78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8.84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21.16</v>
      </c>
      <c r="K38" s="197">
        <v>83.45</v>
      </c>
      <c r="L38" s="197">
        <v>45.08</v>
      </c>
      <c r="M38" s="197">
        <v>0</v>
      </c>
      <c r="N38" s="197">
        <v>1.22</v>
      </c>
      <c r="O38" s="197">
        <v>2.0299999999999998</v>
      </c>
      <c r="P38" s="197">
        <v>2.0499999999999998</v>
      </c>
      <c r="Q38" s="197">
        <v>2.2000000000000002</v>
      </c>
      <c r="R38" s="197">
        <v>0.43</v>
      </c>
      <c r="S38" s="197">
        <v>3.32</v>
      </c>
      <c r="T38" s="197">
        <v>0</v>
      </c>
      <c r="U38" s="197">
        <v>9.99</v>
      </c>
      <c r="V38" s="197">
        <v>0.14000000000000001</v>
      </c>
      <c r="W38" s="197">
        <v>0.43</v>
      </c>
      <c r="X38" s="197">
        <v>1.51</v>
      </c>
      <c r="Y38" s="197">
        <v>0</v>
      </c>
      <c r="Z38" s="197">
        <v>2.4300000000000002</v>
      </c>
      <c r="AA38" s="197">
        <v>0.78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8.84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21.16</v>
      </c>
      <c r="K39" s="197">
        <v>83.45</v>
      </c>
      <c r="L39" s="197">
        <v>45.08</v>
      </c>
      <c r="M39" s="197">
        <v>0</v>
      </c>
      <c r="N39" s="197">
        <v>1.22</v>
      </c>
      <c r="O39" s="197">
        <v>2.0299999999999998</v>
      </c>
      <c r="P39" s="197">
        <v>2.0499999999999998</v>
      </c>
      <c r="Q39" s="197">
        <v>2.2000000000000002</v>
      </c>
      <c r="R39" s="197">
        <v>0.43</v>
      </c>
      <c r="S39" s="197">
        <v>3.34</v>
      </c>
      <c r="T39" s="197">
        <v>0</v>
      </c>
      <c r="U39" s="197">
        <v>9.99</v>
      </c>
      <c r="V39" s="197">
        <v>0.14000000000000001</v>
      </c>
      <c r="W39" s="197">
        <v>0.43</v>
      </c>
      <c r="X39" s="197">
        <v>1.51</v>
      </c>
      <c r="Y39" s="197">
        <v>0</v>
      </c>
      <c r="Z39" s="197">
        <v>2.4300000000000002</v>
      </c>
      <c r="AA39" s="197">
        <v>0.78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8.84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21.16</v>
      </c>
      <c r="K40" s="197">
        <v>83.46</v>
      </c>
      <c r="L40" s="197">
        <v>45.08</v>
      </c>
      <c r="M40" s="197">
        <v>0</v>
      </c>
      <c r="N40" s="197">
        <v>1.22</v>
      </c>
      <c r="O40" s="197">
        <v>2.0299999999999998</v>
      </c>
      <c r="P40" s="197">
        <v>2.0499999999999998</v>
      </c>
      <c r="Q40" s="197">
        <v>2.2000000000000002</v>
      </c>
      <c r="R40" s="197">
        <v>0.43</v>
      </c>
      <c r="S40" s="197">
        <v>3.34</v>
      </c>
      <c r="T40" s="197">
        <v>0</v>
      </c>
      <c r="U40" s="197">
        <v>9.99</v>
      </c>
      <c r="V40" s="197">
        <v>0.14000000000000001</v>
      </c>
      <c r="W40" s="197">
        <v>0.43</v>
      </c>
      <c r="X40" s="197">
        <v>1.51</v>
      </c>
      <c r="Y40" s="197">
        <v>0</v>
      </c>
      <c r="Z40" s="197">
        <v>2.4300000000000002</v>
      </c>
      <c r="AA40" s="197">
        <v>0.78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8.84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21.16</v>
      </c>
      <c r="K41" s="197">
        <v>83.46</v>
      </c>
      <c r="L41" s="197">
        <v>45.08</v>
      </c>
      <c r="M41" s="197">
        <v>0</v>
      </c>
      <c r="N41" s="197">
        <v>1.22</v>
      </c>
      <c r="O41" s="197">
        <v>2.0299999999999998</v>
      </c>
      <c r="P41" s="197">
        <v>2.0499999999999998</v>
      </c>
      <c r="Q41" s="197">
        <v>2.2000000000000002</v>
      </c>
      <c r="R41" s="197">
        <v>0.43</v>
      </c>
      <c r="S41" s="197">
        <v>3.34</v>
      </c>
      <c r="T41" s="197">
        <v>0</v>
      </c>
      <c r="U41" s="197">
        <v>9.99</v>
      </c>
      <c r="V41" s="197">
        <v>0.14000000000000001</v>
      </c>
      <c r="W41" s="197">
        <v>0.43</v>
      </c>
      <c r="X41" s="197">
        <v>1.51</v>
      </c>
      <c r="Y41" s="197">
        <v>0</v>
      </c>
      <c r="Z41" s="197">
        <v>2.4300000000000002</v>
      </c>
      <c r="AA41" s="197">
        <v>0.78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8.84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21.16</v>
      </c>
      <c r="K42" s="197">
        <v>83.46</v>
      </c>
      <c r="L42" s="197">
        <v>45.08</v>
      </c>
      <c r="M42" s="197">
        <v>0</v>
      </c>
      <c r="N42" s="197">
        <v>1.22</v>
      </c>
      <c r="O42" s="197">
        <v>2.0299999999999998</v>
      </c>
      <c r="P42" s="197">
        <v>2.0499999999999998</v>
      </c>
      <c r="Q42" s="197">
        <v>2.2000000000000002</v>
      </c>
      <c r="R42" s="197">
        <v>0.43</v>
      </c>
      <c r="S42" s="197">
        <v>3.34</v>
      </c>
      <c r="T42" s="197">
        <v>0</v>
      </c>
      <c r="U42" s="197">
        <v>9.99</v>
      </c>
      <c r="V42" s="197">
        <v>0.14000000000000001</v>
      </c>
      <c r="W42" s="197">
        <v>0.43</v>
      </c>
      <c r="X42" s="197">
        <v>1.51</v>
      </c>
      <c r="Y42" s="197">
        <v>0</v>
      </c>
      <c r="Z42" s="197">
        <v>2.4300000000000002</v>
      </c>
      <c r="AA42" s="197">
        <v>0.78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8.84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21.16</v>
      </c>
      <c r="K43" s="197">
        <v>83.46</v>
      </c>
      <c r="L43" s="197">
        <v>45.08</v>
      </c>
      <c r="M43" s="197">
        <v>0</v>
      </c>
      <c r="N43" s="197">
        <v>1.22</v>
      </c>
      <c r="O43" s="197">
        <v>2.0299999999999998</v>
      </c>
      <c r="P43" s="197">
        <v>2.0499999999999998</v>
      </c>
      <c r="Q43" s="197">
        <v>2.2000000000000002</v>
      </c>
      <c r="R43" s="197">
        <v>0.43</v>
      </c>
      <c r="S43" s="197">
        <v>3.34</v>
      </c>
      <c r="T43" s="197">
        <v>0</v>
      </c>
      <c r="U43" s="197">
        <v>9.99</v>
      </c>
      <c r="V43" s="197">
        <v>0.14000000000000001</v>
      </c>
      <c r="W43" s="197">
        <v>0.43</v>
      </c>
      <c r="X43" s="197">
        <v>1.51</v>
      </c>
      <c r="Y43" s="197">
        <v>0</v>
      </c>
      <c r="Z43" s="197">
        <v>2.4300000000000002</v>
      </c>
      <c r="AA43" s="197">
        <v>0.78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8.84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21.16</v>
      </c>
      <c r="K44" s="197">
        <v>83.45</v>
      </c>
      <c r="L44" s="197">
        <v>45.08</v>
      </c>
      <c r="M44" s="197">
        <v>0</v>
      </c>
      <c r="N44" s="197">
        <v>1.22</v>
      </c>
      <c r="O44" s="197">
        <v>2.0299999999999998</v>
      </c>
      <c r="P44" s="197">
        <v>2.0499999999999998</v>
      </c>
      <c r="Q44" s="197">
        <v>2.2000000000000002</v>
      </c>
      <c r="R44" s="197">
        <v>0.43</v>
      </c>
      <c r="S44" s="197">
        <v>3.34</v>
      </c>
      <c r="T44" s="197">
        <v>0</v>
      </c>
      <c r="U44" s="197">
        <v>9.99</v>
      </c>
      <c r="V44" s="197">
        <v>0.14000000000000001</v>
      </c>
      <c r="W44" s="197">
        <v>0.43</v>
      </c>
      <c r="X44" s="197">
        <v>1.51</v>
      </c>
      <c r="Y44" s="197">
        <v>0</v>
      </c>
      <c r="Z44" s="197">
        <v>2.4300000000000002</v>
      </c>
      <c r="AA44" s="197">
        <v>0.78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8.84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21.16</v>
      </c>
      <c r="K45" s="197">
        <v>83.46</v>
      </c>
      <c r="L45" s="197">
        <v>45.08</v>
      </c>
      <c r="M45" s="197">
        <v>0</v>
      </c>
      <c r="N45" s="197">
        <v>1.22</v>
      </c>
      <c r="O45" s="197">
        <v>2.0299999999999998</v>
      </c>
      <c r="P45" s="197">
        <v>2.0499999999999998</v>
      </c>
      <c r="Q45" s="197">
        <v>2.2000000000000002</v>
      </c>
      <c r="R45" s="197">
        <v>0.43</v>
      </c>
      <c r="S45" s="197">
        <v>3.34</v>
      </c>
      <c r="T45" s="197">
        <v>0</v>
      </c>
      <c r="U45" s="197">
        <v>9.99</v>
      </c>
      <c r="V45" s="197">
        <v>0.14000000000000001</v>
      </c>
      <c r="W45" s="197">
        <v>0.43</v>
      </c>
      <c r="X45" s="197">
        <v>1.51</v>
      </c>
      <c r="Y45" s="197">
        <v>0</v>
      </c>
      <c r="Z45" s="197">
        <v>2.4300000000000002</v>
      </c>
      <c r="AA45" s="197">
        <v>0.78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8.84</v>
      </c>
      <c r="AJ45" s="197">
        <v>0</v>
      </c>
      <c r="AK45" s="197">
        <v>10.039999999999999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21.16</v>
      </c>
      <c r="K46" s="197">
        <v>83.46</v>
      </c>
      <c r="L46" s="197">
        <v>45.08</v>
      </c>
      <c r="M46" s="197">
        <v>0</v>
      </c>
      <c r="N46" s="197">
        <v>1.22</v>
      </c>
      <c r="O46" s="197">
        <v>2.0299999999999998</v>
      </c>
      <c r="P46" s="197">
        <v>2.0499999999999998</v>
      </c>
      <c r="Q46" s="197">
        <v>2.2000000000000002</v>
      </c>
      <c r="R46" s="197">
        <v>0.43</v>
      </c>
      <c r="S46" s="197">
        <v>3.34</v>
      </c>
      <c r="T46" s="197">
        <v>0</v>
      </c>
      <c r="U46" s="197">
        <v>9.99</v>
      </c>
      <c r="V46" s="197">
        <v>0.14000000000000001</v>
      </c>
      <c r="W46" s="197">
        <v>0.43</v>
      </c>
      <c r="X46" s="197">
        <v>1.51</v>
      </c>
      <c r="Y46" s="197">
        <v>0</v>
      </c>
      <c r="Z46" s="197">
        <v>2.4300000000000002</v>
      </c>
      <c r="AA46" s="197">
        <v>0.78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8.84</v>
      </c>
      <c r="AJ46" s="197">
        <v>0</v>
      </c>
      <c r="AK46" s="197">
        <v>10.039999999999999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21.16</v>
      </c>
      <c r="K47" s="197">
        <v>83.46</v>
      </c>
      <c r="L47" s="197">
        <v>45.08</v>
      </c>
      <c r="M47" s="197">
        <v>0</v>
      </c>
      <c r="N47" s="197">
        <v>1.22</v>
      </c>
      <c r="O47" s="197">
        <v>2.0299999999999998</v>
      </c>
      <c r="P47" s="197">
        <v>2.0499999999999998</v>
      </c>
      <c r="Q47" s="197">
        <v>2.2000000000000002</v>
      </c>
      <c r="R47" s="197">
        <v>0.43</v>
      </c>
      <c r="S47" s="197">
        <v>3.34</v>
      </c>
      <c r="T47" s="197">
        <v>0</v>
      </c>
      <c r="U47" s="197">
        <v>9.99</v>
      </c>
      <c r="V47" s="197">
        <v>0.14000000000000001</v>
      </c>
      <c r="W47" s="197">
        <v>0.43</v>
      </c>
      <c r="X47" s="197">
        <v>1.51</v>
      </c>
      <c r="Y47" s="197">
        <v>0</v>
      </c>
      <c r="Z47" s="197">
        <v>2.4300000000000002</v>
      </c>
      <c r="AA47" s="197">
        <v>0.78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8.84</v>
      </c>
      <c r="AJ47" s="197">
        <v>0</v>
      </c>
      <c r="AK47" s="197">
        <v>10.86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21.16</v>
      </c>
      <c r="K48" s="197">
        <v>83.46</v>
      </c>
      <c r="L48" s="197">
        <v>45.08</v>
      </c>
      <c r="M48" s="197">
        <v>0</v>
      </c>
      <c r="N48" s="197">
        <v>1.22</v>
      </c>
      <c r="O48" s="197">
        <v>2.0299999999999998</v>
      </c>
      <c r="P48" s="197">
        <v>2.0499999999999998</v>
      </c>
      <c r="Q48" s="197">
        <v>2.2000000000000002</v>
      </c>
      <c r="R48" s="197">
        <v>0.43</v>
      </c>
      <c r="S48" s="197">
        <v>3.34</v>
      </c>
      <c r="T48" s="197">
        <v>0</v>
      </c>
      <c r="U48" s="197">
        <v>9.99</v>
      </c>
      <c r="V48" s="197">
        <v>0.14000000000000001</v>
      </c>
      <c r="W48" s="197">
        <v>0.43</v>
      </c>
      <c r="X48" s="197">
        <v>1.51</v>
      </c>
      <c r="Y48" s="197">
        <v>0</v>
      </c>
      <c r="Z48" s="197">
        <v>2.4300000000000002</v>
      </c>
      <c r="AA48" s="197">
        <v>0.78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8.84</v>
      </c>
      <c r="AJ48" s="197">
        <v>0</v>
      </c>
      <c r="AK48" s="197">
        <v>10.86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21.16</v>
      </c>
      <c r="K49" s="197">
        <v>6.85</v>
      </c>
      <c r="L49" s="197">
        <v>45.08</v>
      </c>
      <c r="M49" s="197">
        <v>0</v>
      </c>
      <c r="N49" s="197">
        <v>1.22</v>
      </c>
      <c r="O49" s="197">
        <v>2.0299999999999998</v>
      </c>
      <c r="P49" s="197">
        <v>2.2400000000000002</v>
      </c>
      <c r="Q49" s="197">
        <v>2.2000000000000002</v>
      </c>
      <c r="R49" s="197">
        <v>0.43</v>
      </c>
      <c r="S49" s="197">
        <v>3.34</v>
      </c>
      <c r="T49" s="197">
        <v>0</v>
      </c>
      <c r="U49" s="197">
        <v>9.99</v>
      </c>
      <c r="V49" s="197">
        <v>0.14000000000000001</v>
      </c>
      <c r="W49" s="197">
        <v>0.43</v>
      </c>
      <c r="X49" s="197">
        <v>1.51</v>
      </c>
      <c r="Y49" s="197">
        <v>0</v>
      </c>
      <c r="Z49" s="197">
        <v>2.4300000000000002</v>
      </c>
      <c r="AA49" s="197">
        <v>0.78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8.84</v>
      </c>
      <c r="AJ49" s="197">
        <v>0</v>
      </c>
      <c r="AK49" s="197">
        <v>10.86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21.16</v>
      </c>
      <c r="K50" s="197">
        <v>6.65</v>
      </c>
      <c r="L50" s="197">
        <v>45.08</v>
      </c>
      <c r="M50" s="197">
        <v>0</v>
      </c>
      <c r="N50" s="197">
        <v>1.22</v>
      </c>
      <c r="O50" s="197">
        <v>2.0299999999999998</v>
      </c>
      <c r="P50" s="197">
        <v>2.2400000000000002</v>
      </c>
      <c r="Q50" s="197">
        <v>2.2000000000000002</v>
      </c>
      <c r="R50" s="197">
        <v>0.43</v>
      </c>
      <c r="S50" s="197">
        <v>3.34</v>
      </c>
      <c r="T50" s="197">
        <v>0</v>
      </c>
      <c r="U50" s="197">
        <v>9.99</v>
      </c>
      <c r="V50" s="197">
        <v>0.14000000000000001</v>
      </c>
      <c r="W50" s="197">
        <v>0.43</v>
      </c>
      <c r="X50" s="197">
        <v>1.51</v>
      </c>
      <c r="Y50" s="197">
        <v>0</v>
      </c>
      <c r="Z50" s="197">
        <v>2.4300000000000002</v>
      </c>
      <c r="AA50" s="197">
        <v>0.78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8.84</v>
      </c>
      <c r="AJ50" s="197">
        <v>0</v>
      </c>
      <c r="AK50" s="197">
        <v>10.86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21.16</v>
      </c>
      <c r="K51" s="197">
        <v>6.65</v>
      </c>
      <c r="L51" s="197">
        <v>45.08</v>
      </c>
      <c r="M51" s="197">
        <v>0</v>
      </c>
      <c r="N51" s="197">
        <v>1.22</v>
      </c>
      <c r="O51" s="197">
        <v>2.0299999999999998</v>
      </c>
      <c r="P51" s="197">
        <v>2.2400000000000002</v>
      </c>
      <c r="Q51" s="197">
        <v>2.2400000000000002</v>
      </c>
      <c r="R51" s="197">
        <v>0.43</v>
      </c>
      <c r="S51" s="197">
        <v>3.52</v>
      </c>
      <c r="T51" s="197">
        <v>0</v>
      </c>
      <c r="U51" s="197">
        <v>9.99</v>
      </c>
      <c r="V51" s="197">
        <v>0.14000000000000001</v>
      </c>
      <c r="W51" s="197">
        <v>0.43</v>
      </c>
      <c r="X51" s="197">
        <v>1.51</v>
      </c>
      <c r="Y51" s="197">
        <v>0</v>
      </c>
      <c r="Z51" s="197">
        <v>2.4300000000000002</v>
      </c>
      <c r="AA51" s="197">
        <v>0.78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8.84</v>
      </c>
      <c r="AJ51" s="197">
        <v>0</v>
      </c>
      <c r="AK51" s="197">
        <v>10.86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21.16</v>
      </c>
      <c r="K52" s="197">
        <v>6.65</v>
      </c>
      <c r="L52" s="197">
        <v>45.08</v>
      </c>
      <c r="M52" s="197">
        <v>0</v>
      </c>
      <c r="N52" s="197">
        <v>1.22</v>
      </c>
      <c r="O52" s="197">
        <v>2.0299999999999998</v>
      </c>
      <c r="P52" s="197">
        <v>2.2400000000000002</v>
      </c>
      <c r="Q52" s="197">
        <v>2.2400000000000002</v>
      </c>
      <c r="R52" s="197">
        <v>0.43</v>
      </c>
      <c r="S52" s="197">
        <v>3.52</v>
      </c>
      <c r="T52" s="197">
        <v>0</v>
      </c>
      <c r="U52" s="197">
        <v>9.99</v>
      </c>
      <c r="V52" s="197">
        <v>0.14000000000000001</v>
      </c>
      <c r="W52" s="197">
        <v>0.43</v>
      </c>
      <c r="X52" s="197">
        <v>1.51</v>
      </c>
      <c r="Y52" s="197">
        <v>0</v>
      </c>
      <c r="Z52" s="197">
        <v>2.4300000000000002</v>
      </c>
      <c r="AA52" s="197">
        <v>0.78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8.84</v>
      </c>
      <c r="AJ52" s="197">
        <v>0</v>
      </c>
      <c r="AK52" s="197">
        <v>10.86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21.16</v>
      </c>
      <c r="K53" s="197">
        <v>25.3</v>
      </c>
      <c r="L53" s="197">
        <v>45.08</v>
      </c>
      <c r="M53" s="197">
        <v>0</v>
      </c>
      <c r="N53" s="197">
        <v>1.22</v>
      </c>
      <c r="O53" s="197">
        <v>2.0299999999999998</v>
      </c>
      <c r="P53" s="197">
        <v>2.2400000000000002</v>
      </c>
      <c r="Q53" s="197">
        <v>2.2400000000000002</v>
      </c>
      <c r="R53" s="197">
        <v>0.43</v>
      </c>
      <c r="S53" s="197">
        <v>3.52</v>
      </c>
      <c r="T53" s="197">
        <v>0</v>
      </c>
      <c r="U53" s="197">
        <v>9.99</v>
      </c>
      <c r="V53" s="197">
        <v>0.14000000000000001</v>
      </c>
      <c r="W53" s="197">
        <v>0.44</v>
      </c>
      <c r="X53" s="197">
        <v>1.51</v>
      </c>
      <c r="Y53" s="197">
        <v>0</v>
      </c>
      <c r="Z53" s="197">
        <v>2.4300000000000002</v>
      </c>
      <c r="AA53" s="197">
        <v>0.78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8.84</v>
      </c>
      <c r="AJ53" s="197">
        <v>0</v>
      </c>
      <c r="AK53" s="197">
        <v>10.86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21.16</v>
      </c>
      <c r="K54" s="197">
        <v>25.3</v>
      </c>
      <c r="L54" s="197">
        <v>45.08</v>
      </c>
      <c r="M54" s="197">
        <v>0</v>
      </c>
      <c r="N54" s="197">
        <v>1.22</v>
      </c>
      <c r="O54" s="197">
        <v>2.0299999999999998</v>
      </c>
      <c r="P54" s="197">
        <v>2.2400000000000002</v>
      </c>
      <c r="Q54" s="197">
        <v>2.2400000000000002</v>
      </c>
      <c r="R54" s="197">
        <v>0.43</v>
      </c>
      <c r="S54" s="197">
        <v>3.52</v>
      </c>
      <c r="T54" s="197">
        <v>0</v>
      </c>
      <c r="U54" s="197">
        <v>9.99</v>
      </c>
      <c r="V54" s="197">
        <v>0.14000000000000001</v>
      </c>
      <c r="W54" s="197">
        <v>0.44</v>
      </c>
      <c r="X54" s="197">
        <v>1.51</v>
      </c>
      <c r="Y54" s="197">
        <v>0</v>
      </c>
      <c r="Z54" s="197">
        <v>2.4300000000000002</v>
      </c>
      <c r="AA54" s="197">
        <v>0.78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8.84</v>
      </c>
      <c r="AJ54" s="197">
        <v>0</v>
      </c>
      <c r="AK54" s="197">
        <v>10.86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20.04</v>
      </c>
      <c r="K55" s="197">
        <v>85.18</v>
      </c>
      <c r="L55" s="197">
        <v>45.08</v>
      </c>
      <c r="M55" s="197">
        <v>0</v>
      </c>
      <c r="N55" s="197">
        <v>1.22</v>
      </c>
      <c r="O55" s="197">
        <v>2.0299999999999998</v>
      </c>
      <c r="P55" s="197">
        <v>2.2400000000000002</v>
      </c>
      <c r="Q55" s="197">
        <v>2.2400000000000002</v>
      </c>
      <c r="R55" s="197">
        <v>0.43</v>
      </c>
      <c r="S55" s="197">
        <v>3.52</v>
      </c>
      <c r="T55" s="197">
        <v>0</v>
      </c>
      <c r="U55" s="197">
        <v>9.99</v>
      </c>
      <c r="V55" s="197">
        <v>0.14000000000000001</v>
      </c>
      <c r="W55" s="197">
        <v>0.43</v>
      </c>
      <c r="X55" s="197">
        <v>1.51</v>
      </c>
      <c r="Y55" s="197">
        <v>0</v>
      </c>
      <c r="Z55" s="197">
        <v>2.4300000000000002</v>
      </c>
      <c r="AA55" s="197">
        <v>0.78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8.84</v>
      </c>
      <c r="AJ55" s="197">
        <v>0</v>
      </c>
      <c r="AK55" s="197">
        <v>10.86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20.04</v>
      </c>
      <c r="K56" s="197">
        <v>85.18</v>
      </c>
      <c r="L56" s="197">
        <v>45.08</v>
      </c>
      <c r="M56" s="197">
        <v>0</v>
      </c>
      <c r="N56" s="197">
        <v>1.22</v>
      </c>
      <c r="O56" s="197">
        <v>2.0299999999999998</v>
      </c>
      <c r="P56" s="197">
        <v>2.2400000000000002</v>
      </c>
      <c r="Q56" s="197">
        <v>2.2400000000000002</v>
      </c>
      <c r="R56" s="197">
        <v>0.43</v>
      </c>
      <c r="S56" s="197">
        <v>3.52</v>
      </c>
      <c r="T56" s="197">
        <v>0</v>
      </c>
      <c r="U56" s="197">
        <v>9.99</v>
      </c>
      <c r="V56" s="197">
        <v>0.14000000000000001</v>
      </c>
      <c r="W56" s="197">
        <v>0.43</v>
      </c>
      <c r="X56" s="197">
        <v>1.51</v>
      </c>
      <c r="Y56" s="197">
        <v>0</v>
      </c>
      <c r="Z56" s="197">
        <v>2.4300000000000002</v>
      </c>
      <c r="AA56" s="197">
        <v>0.78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8.84</v>
      </c>
      <c r="AJ56" s="197">
        <v>0</v>
      </c>
      <c r="AK56" s="197">
        <v>10.86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20.04</v>
      </c>
      <c r="K57" s="197">
        <v>25.3</v>
      </c>
      <c r="L57" s="197">
        <v>45.82</v>
      </c>
      <c r="M57" s="197">
        <v>0</v>
      </c>
      <c r="N57" s="197">
        <v>1.22</v>
      </c>
      <c r="O57" s="197">
        <v>2.0299999999999998</v>
      </c>
      <c r="P57" s="197">
        <v>2.2400000000000002</v>
      </c>
      <c r="Q57" s="197">
        <v>2.2400000000000002</v>
      </c>
      <c r="R57" s="197">
        <v>0.43</v>
      </c>
      <c r="S57" s="197">
        <v>3.58</v>
      </c>
      <c r="T57" s="197">
        <v>0</v>
      </c>
      <c r="U57" s="197">
        <v>9.99</v>
      </c>
      <c r="V57" s="197">
        <v>0.14000000000000001</v>
      </c>
      <c r="W57" s="197">
        <v>0.43</v>
      </c>
      <c r="X57" s="197">
        <v>1.51</v>
      </c>
      <c r="Y57" s="197">
        <v>0</v>
      </c>
      <c r="Z57" s="197">
        <v>2.4300000000000002</v>
      </c>
      <c r="AA57" s="197">
        <v>0.78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8.84</v>
      </c>
      <c r="AJ57" s="197">
        <v>0</v>
      </c>
      <c r="AK57" s="197">
        <v>10.86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20.04</v>
      </c>
      <c r="K58" s="197">
        <v>15.32</v>
      </c>
      <c r="L58" s="197">
        <v>45.08</v>
      </c>
      <c r="M58" s="197">
        <v>0</v>
      </c>
      <c r="N58" s="197">
        <v>1.22</v>
      </c>
      <c r="O58" s="197">
        <v>2.0299999999999998</v>
      </c>
      <c r="P58" s="197">
        <v>2.2400000000000002</v>
      </c>
      <c r="Q58" s="197">
        <v>2.2400000000000002</v>
      </c>
      <c r="R58" s="197">
        <v>0.43</v>
      </c>
      <c r="S58" s="197">
        <v>3.58</v>
      </c>
      <c r="T58" s="197">
        <v>0</v>
      </c>
      <c r="U58" s="197">
        <v>9.99</v>
      </c>
      <c r="V58" s="197">
        <v>0.14000000000000001</v>
      </c>
      <c r="W58" s="197">
        <v>0.43</v>
      </c>
      <c r="X58" s="197">
        <v>1.51</v>
      </c>
      <c r="Y58" s="197">
        <v>0</v>
      </c>
      <c r="Z58" s="197">
        <v>2.4300000000000002</v>
      </c>
      <c r="AA58" s="197">
        <v>0.78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8.84</v>
      </c>
      <c r="AJ58" s="197">
        <v>0</v>
      </c>
      <c r="AK58" s="197">
        <v>10.86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20.04</v>
      </c>
      <c r="K59" s="197">
        <v>75.2</v>
      </c>
      <c r="L59" s="197">
        <v>45.08</v>
      </c>
      <c r="M59" s="197">
        <v>0</v>
      </c>
      <c r="N59" s="197">
        <v>1.22</v>
      </c>
      <c r="O59" s="197">
        <v>2.0299999999999998</v>
      </c>
      <c r="P59" s="197">
        <v>2.2400000000000002</v>
      </c>
      <c r="Q59" s="197">
        <v>3.08</v>
      </c>
      <c r="R59" s="197">
        <v>0.43</v>
      </c>
      <c r="S59" s="197">
        <v>3.82</v>
      </c>
      <c r="T59" s="197">
        <v>0</v>
      </c>
      <c r="U59" s="197">
        <v>9.99</v>
      </c>
      <c r="V59" s="197">
        <v>0.14000000000000001</v>
      </c>
      <c r="W59" s="197">
        <v>0.43</v>
      </c>
      <c r="X59" s="197">
        <v>1.51</v>
      </c>
      <c r="Y59" s="197">
        <v>0</v>
      </c>
      <c r="Z59" s="197">
        <v>2.4300000000000002</v>
      </c>
      <c r="AA59" s="197">
        <v>0.78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8.84</v>
      </c>
      <c r="AJ59" s="197">
        <v>0</v>
      </c>
      <c r="AK59" s="197">
        <v>10.86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20.04</v>
      </c>
      <c r="K60" s="197">
        <v>55.24</v>
      </c>
      <c r="L60" s="197">
        <v>45.08</v>
      </c>
      <c r="M60" s="197">
        <v>0</v>
      </c>
      <c r="N60" s="197">
        <v>1.22</v>
      </c>
      <c r="O60" s="197">
        <v>2.0299999999999998</v>
      </c>
      <c r="P60" s="197">
        <v>2.2400000000000002</v>
      </c>
      <c r="Q60" s="197">
        <v>3.16</v>
      </c>
      <c r="R60" s="197">
        <v>0.43</v>
      </c>
      <c r="S60" s="197">
        <v>4.2300000000000004</v>
      </c>
      <c r="T60" s="197">
        <v>0</v>
      </c>
      <c r="U60" s="197">
        <v>9.99</v>
      </c>
      <c r="V60" s="197">
        <v>0.14000000000000001</v>
      </c>
      <c r="W60" s="197">
        <v>0.43</v>
      </c>
      <c r="X60" s="197">
        <v>1.51</v>
      </c>
      <c r="Y60" s="197">
        <v>0</v>
      </c>
      <c r="Z60" s="197">
        <v>2.4300000000000002</v>
      </c>
      <c r="AA60" s="197">
        <v>0.78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20.04</v>
      </c>
      <c r="K61" s="197">
        <v>35.53</v>
      </c>
      <c r="L61" s="197">
        <v>44.23</v>
      </c>
      <c r="M61" s="197">
        <v>0</v>
      </c>
      <c r="N61" s="197">
        <v>1.22</v>
      </c>
      <c r="O61" s="197">
        <v>2.0299999999999998</v>
      </c>
      <c r="P61" s="197">
        <v>2.2400000000000002</v>
      </c>
      <c r="Q61" s="197">
        <v>3.16</v>
      </c>
      <c r="R61" s="197">
        <v>0.43</v>
      </c>
      <c r="S61" s="197">
        <v>3.82</v>
      </c>
      <c r="T61" s="197">
        <v>0</v>
      </c>
      <c r="U61" s="197">
        <v>9.99</v>
      </c>
      <c r="V61" s="197">
        <v>0.14000000000000001</v>
      </c>
      <c r="W61" s="197">
        <v>0.43</v>
      </c>
      <c r="X61" s="197">
        <v>1.51</v>
      </c>
      <c r="Y61" s="197">
        <v>0</v>
      </c>
      <c r="Z61" s="197">
        <v>2.4300000000000002</v>
      </c>
      <c r="AA61" s="197">
        <v>0.78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8.84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20.04</v>
      </c>
      <c r="K62" s="197">
        <v>15.32</v>
      </c>
      <c r="L62" s="197">
        <v>44.23</v>
      </c>
      <c r="M62" s="197">
        <v>0</v>
      </c>
      <c r="N62" s="197">
        <v>1.22</v>
      </c>
      <c r="O62" s="197">
        <v>2.0299999999999998</v>
      </c>
      <c r="P62" s="197">
        <v>2.2400000000000002</v>
      </c>
      <c r="Q62" s="197">
        <v>3.16</v>
      </c>
      <c r="R62" s="197">
        <v>0.43</v>
      </c>
      <c r="S62" s="197">
        <v>3.82</v>
      </c>
      <c r="T62" s="197">
        <v>0</v>
      </c>
      <c r="U62" s="197">
        <v>9.99</v>
      </c>
      <c r="V62" s="197">
        <v>0.14000000000000001</v>
      </c>
      <c r="W62" s="197">
        <v>0.43</v>
      </c>
      <c r="X62" s="197">
        <v>1.51</v>
      </c>
      <c r="Y62" s="197">
        <v>0</v>
      </c>
      <c r="Z62" s="197">
        <v>2.4300000000000002</v>
      </c>
      <c r="AA62" s="197">
        <v>0.78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8.84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20.04</v>
      </c>
      <c r="K63" s="197">
        <v>45.26</v>
      </c>
      <c r="L63" s="197">
        <v>2.63</v>
      </c>
      <c r="M63" s="197">
        <v>0</v>
      </c>
      <c r="N63" s="197">
        <v>1.22</v>
      </c>
      <c r="O63" s="197">
        <v>2.0299999999999998</v>
      </c>
      <c r="P63" s="197">
        <v>2.2400000000000002</v>
      </c>
      <c r="Q63" s="197">
        <v>3.16</v>
      </c>
      <c r="R63" s="197">
        <v>0.43</v>
      </c>
      <c r="S63" s="197">
        <v>3.82</v>
      </c>
      <c r="T63" s="197">
        <v>0</v>
      </c>
      <c r="U63" s="197">
        <v>9.99</v>
      </c>
      <c r="V63" s="197">
        <v>0.14000000000000001</v>
      </c>
      <c r="W63" s="197">
        <v>0.43</v>
      </c>
      <c r="X63" s="197">
        <v>1.51</v>
      </c>
      <c r="Y63" s="197">
        <v>0</v>
      </c>
      <c r="Z63" s="197">
        <v>2.4300000000000002</v>
      </c>
      <c r="AA63" s="197">
        <v>0.78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8.84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20.04</v>
      </c>
      <c r="K64" s="197">
        <v>25.57</v>
      </c>
      <c r="L64" s="197">
        <v>2.63</v>
      </c>
      <c r="M64" s="197">
        <v>0</v>
      </c>
      <c r="N64" s="197">
        <v>1.22</v>
      </c>
      <c r="O64" s="197">
        <v>2.0299999999999998</v>
      </c>
      <c r="P64" s="197">
        <v>2.2400000000000002</v>
      </c>
      <c r="Q64" s="197">
        <v>3.16</v>
      </c>
      <c r="R64" s="197">
        <v>0.43</v>
      </c>
      <c r="S64" s="197">
        <v>3.82</v>
      </c>
      <c r="T64" s="197">
        <v>0</v>
      </c>
      <c r="U64" s="197">
        <v>9.99</v>
      </c>
      <c r="V64" s="197">
        <v>0.14000000000000001</v>
      </c>
      <c r="W64" s="197">
        <v>0.43</v>
      </c>
      <c r="X64" s="197">
        <v>1.51</v>
      </c>
      <c r="Y64" s="197">
        <v>0</v>
      </c>
      <c r="Z64" s="197">
        <v>2.4300000000000002</v>
      </c>
      <c r="AA64" s="197">
        <v>0.78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8.84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20.04</v>
      </c>
      <c r="K65" s="197">
        <v>25.57</v>
      </c>
      <c r="L65" s="197">
        <v>2.63</v>
      </c>
      <c r="M65" s="197">
        <v>0</v>
      </c>
      <c r="N65" s="197">
        <v>1.22</v>
      </c>
      <c r="O65" s="197">
        <v>2.0299999999999998</v>
      </c>
      <c r="P65" s="197">
        <v>2.2400000000000002</v>
      </c>
      <c r="Q65" s="197">
        <v>3.16</v>
      </c>
      <c r="R65" s="197">
        <v>0.43</v>
      </c>
      <c r="S65" s="197">
        <v>3.82</v>
      </c>
      <c r="T65" s="197">
        <v>0</v>
      </c>
      <c r="U65" s="197">
        <v>9.99</v>
      </c>
      <c r="V65" s="197">
        <v>0.14000000000000001</v>
      </c>
      <c r="W65" s="197">
        <v>0.43</v>
      </c>
      <c r="X65" s="197">
        <v>1.51</v>
      </c>
      <c r="Y65" s="197">
        <v>0</v>
      </c>
      <c r="Z65" s="197">
        <v>2.4300000000000002</v>
      </c>
      <c r="AA65" s="197">
        <v>0.78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8.84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20.04</v>
      </c>
      <c r="K66" s="197">
        <v>7.4</v>
      </c>
      <c r="L66" s="197">
        <v>2.63</v>
      </c>
      <c r="M66" s="197">
        <v>0</v>
      </c>
      <c r="N66" s="197">
        <v>1.22</v>
      </c>
      <c r="O66" s="197">
        <v>2.0299999999999998</v>
      </c>
      <c r="P66" s="197">
        <v>2.2400000000000002</v>
      </c>
      <c r="Q66" s="197">
        <v>3.16</v>
      </c>
      <c r="R66" s="197">
        <v>0.43</v>
      </c>
      <c r="S66" s="197">
        <v>3.82</v>
      </c>
      <c r="T66" s="197">
        <v>0</v>
      </c>
      <c r="U66" s="197">
        <v>9.99</v>
      </c>
      <c r="V66" s="197">
        <v>0.14000000000000001</v>
      </c>
      <c r="W66" s="197">
        <v>0.43</v>
      </c>
      <c r="X66" s="197">
        <v>1.51</v>
      </c>
      <c r="Y66" s="197">
        <v>0</v>
      </c>
      <c r="Z66" s="197">
        <v>2.4300000000000002</v>
      </c>
      <c r="AA66" s="197">
        <v>0.78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20.04</v>
      </c>
      <c r="K67" s="197">
        <v>7.25</v>
      </c>
      <c r="L67" s="197">
        <v>2.63</v>
      </c>
      <c r="M67" s="197">
        <v>0</v>
      </c>
      <c r="N67" s="197">
        <v>1.22</v>
      </c>
      <c r="O67" s="197">
        <v>2.0299999999999998</v>
      </c>
      <c r="P67" s="197">
        <v>2.2400000000000002</v>
      </c>
      <c r="Q67" s="197">
        <v>3.16</v>
      </c>
      <c r="R67" s="197">
        <v>0.43</v>
      </c>
      <c r="S67" s="197">
        <v>3.82</v>
      </c>
      <c r="T67" s="197">
        <v>0</v>
      </c>
      <c r="U67" s="197">
        <v>9.99</v>
      </c>
      <c r="V67" s="197">
        <v>0.14000000000000001</v>
      </c>
      <c r="W67" s="197">
        <v>0.43</v>
      </c>
      <c r="X67" s="197">
        <v>1.51</v>
      </c>
      <c r="Y67" s="197">
        <v>0</v>
      </c>
      <c r="Z67" s="197">
        <v>2.17</v>
      </c>
      <c r="AA67" s="197">
        <v>0.78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8.84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20.04</v>
      </c>
      <c r="K68" s="197">
        <v>7.25</v>
      </c>
      <c r="L68" s="197">
        <v>2.63</v>
      </c>
      <c r="M68" s="197">
        <v>0</v>
      </c>
      <c r="N68" s="197">
        <v>1.22</v>
      </c>
      <c r="O68" s="197">
        <v>2.0299999999999998</v>
      </c>
      <c r="P68" s="197">
        <v>2.2400000000000002</v>
      </c>
      <c r="Q68" s="197">
        <v>3.16</v>
      </c>
      <c r="R68" s="197">
        <v>0.43</v>
      </c>
      <c r="S68" s="197">
        <v>3.82</v>
      </c>
      <c r="T68" s="197">
        <v>0</v>
      </c>
      <c r="U68" s="197">
        <v>9.99</v>
      </c>
      <c r="V68" s="197">
        <v>0.14000000000000001</v>
      </c>
      <c r="W68" s="197">
        <v>0.43</v>
      </c>
      <c r="X68" s="197">
        <v>1.51</v>
      </c>
      <c r="Y68" s="197">
        <v>0</v>
      </c>
      <c r="Z68" s="197">
        <v>2.17</v>
      </c>
      <c r="AA68" s="197">
        <v>0.78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8.84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14.75</v>
      </c>
      <c r="K69" s="197">
        <v>7.25</v>
      </c>
      <c r="L69" s="197">
        <v>2.63</v>
      </c>
      <c r="M69" s="197">
        <v>0</v>
      </c>
      <c r="N69" s="197">
        <v>1.22</v>
      </c>
      <c r="O69" s="197">
        <v>2.0299999999999998</v>
      </c>
      <c r="P69" s="197">
        <v>1.77</v>
      </c>
      <c r="Q69" s="197">
        <v>3.16</v>
      </c>
      <c r="R69" s="197">
        <v>0.43</v>
      </c>
      <c r="S69" s="197">
        <v>3.82</v>
      </c>
      <c r="T69" s="197">
        <v>0</v>
      </c>
      <c r="U69" s="197">
        <v>9.99</v>
      </c>
      <c r="V69" s="197">
        <v>0.76</v>
      </c>
      <c r="W69" s="197">
        <v>0.43</v>
      </c>
      <c r="X69" s="197">
        <v>1.51</v>
      </c>
      <c r="Y69" s="197">
        <v>0</v>
      </c>
      <c r="Z69" s="197">
        <v>2.17</v>
      </c>
      <c r="AA69" s="197">
        <v>0.78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14.75</v>
      </c>
      <c r="K70" s="197">
        <v>7.25</v>
      </c>
      <c r="L70" s="197">
        <v>2.63</v>
      </c>
      <c r="M70" s="197">
        <v>0</v>
      </c>
      <c r="N70" s="197">
        <v>1.22</v>
      </c>
      <c r="O70" s="197">
        <v>2.0299999999999998</v>
      </c>
      <c r="P70" s="197">
        <v>1.77</v>
      </c>
      <c r="Q70" s="197">
        <v>3.16</v>
      </c>
      <c r="R70" s="197">
        <v>0.43</v>
      </c>
      <c r="S70" s="197">
        <v>3.82</v>
      </c>
      <c r="T70" s="197">
        <v>0</v>
      </c>
      <c r="U70" s="197">
        <v>9.99</v>
      </c>
      <c r="V70" s="197">
        <v>0.76</v>
      </c>
      <c r="W70" s="197">
        <v>0.43</v>
      </c>
      <c r="X70" s="197">
        <v>1.51</v>
      </c>
      <c r="Y70" s="197">
        <v>0</v>
      </c>
      <c r="Z70" s="197">
        <v>2.17</v>
      </c>
      <c r="AA70" s="197">
        <v>0.78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14.75</v>
      </c>
      <c r="K71" s="197">
        <v>7.25</v>
      </c>
      <c r="L71" s="197">
        <v>2.63</v>
      </c>
      <c r="M71" s="197">
        <v>0</v>
      </c>
      <c r="N71" s="197">
        <v>1.22</v>
      </c>
      <c r="O71" s="197">
        <v>2.0299999999999998</v>
      </c>
      <c r="P71" s="197">
        <v>1.77</v>
      </c>
      <c r="Q71" s="197">
        <v>0.21</v>
      </c>
      <c r="R71" s="197">
        <v>0.43</v>
      </c>
      <c r="S71" s="197">
        <v>0.71</v>
      </c>
      <c r="T71" s="197">
        <v>0</v>
      </c>
      <c r="U71" s="197">
        <v>9.99</v>
      </c>
      <c r="V71" s="197">
        <v>0.76</v>
      </c>
      <c r="W71" s="197">
        <v>0.43</v>
      </c>
      <c r="X71" s="197">
        <v>1.51</v>
      </c>
      <c r="Y71" s="197">
        <v>0</v>
      </c>
      <c r="Z71" s="197">
        <v>2.17</v>
      </c>
      <c r="AA71" s="197">
        <v>0.78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8.84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14.75</v>
      </c>
      <c r="K72" s="197">
        <v>7.25</v>
      </c>
      <c r="L72" s="197">
        <v>2.63</v>
      </c>
      <c r="M72" s="197">
        <v>0</v>
      </c>
      <c r="N72" s="197">
        <v>1.22</v>
      </c>
      <c r="O72" s="197">
        <v>2.0299999999999998</v>
      </c>
      <c r="P72" s="197">
        <v>1.77</v>
      </c>
      <c r="Q72" s="197">
        <v>0.21</v>
      </c>
      <c r="R72" s="197">
        <v>0.43</v>
      </c>
      <c r="S72" s="197">
        <v>0.71</v>
      </c>
      <c r="T72" s="197">
        <v>0</v>
      </c>
      <c r="U72" s="197">
        <v>9.99</v>
      </c>
      <c r="V72" s="197">
        <v>0.76</v>
      </c>
      <c r="W72" s="197">
        <v>0.43</v>
      </c>
      <c r="X72" s="197">
        <v>1.51</v>
      </c>
      <c r="Y72" s="197">
        <v>0</v>
      </c>
      <c r="Z72" s="197">
        <v>2.17</v>
      </c>
      <c r="AA72" s="197">
        <v>0.78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8.84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14.75</v>
      </c>
      <c r="K73" s="197">
        <v>7.25</v>
      </c>
      <c r="L73" s="197">
        <v>2.63</v>
      </c>
      <c r="M73" s="197">
        <v>0</v>
      </c>
      <c r="N73" s="197">
        <v>1.22</v>
      </c>
      <c r="O73" s="197">
        <v>2.0299999999999998</v>
      </c>
      <c r="P73" s="197">
        <v>1.77</v>
      </c>
      <c r="Q73" s="197">
        <v>0.21</v>
      </c>
      <c r="R73" s="197">
        <v>0.43</v>
      </c>
      <c r="S73" s="197">
        <v>0.71</v>
      </c>
      <c r="T73" s="197">
        <v>0</v>
      </c>
      <c r="U73" s="197">
        <v>9.99</v>
      </c>
      <c r="V73" s="197">
        <v>0.76</v>
      </c>
      <c r="W73" s="197">
        <v>0.42</v>
      </c>
      <c r="X73" s="197">
        <v>1.51</v>
      </c>
      <c r="Y73" s="197">
        <v>0</v>
      </c>
      <c r="Z73" s="197">
        <v>2.17</v>
      </c>
      <c r="AA73" s="197">
        <v>0.78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8.84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14.75</v>
      </c>
      <c r="K74" s="197">
        <v>7.25</v>
      </c>
      <c r="L74" s="197">
        <v>2.63</v>
      </c>
      <c r="M74" s="197">
        <v>0</v>
      </c>
      <c r="N74" s="197">
        <v>1.22</v>
      </c>
      <c r="O74" s="197">
        <v>2.0299999999999998</v>
      </c>
      <c r="P74" s="197">
        <v>1.77</v>
      </c>
      <c r="Q74" s="197">
        <v>0.21</v>
      </c>
      <c r="R74" s="197">
        <v>0.43</v>
      </c>
      <c r="S74" s="197">
        <v>0.71</v>
      </c>
      <c r="T74" s="197">
        <v>0</v>
      </c>
      <c r="U74" s="197">
        <v>9.99</v>
      </c>
      <c r="V74" s="197">
        <v>0.76</v>
      </c>
      <c r="W74" s="197">
        <v>0.42</v>
      </c>
      <c r="X74" s="197">
        <v>1.51</v>
      </c>
      <c r="Y74" s="197">
        <v>0</v>
      </c>
      <c r="Z74" s="197">
        <v>2.17</v>
      </c>
      <c r="AA74" s="197">
        <v>0.78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8.84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8.6999999999999993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14.75</v>
      </c>
      <c r="K75" s="197">
        <v>7.25</v>
      </c>
      <c r="L75" s="197">
        <v>2.63</v>
      </c>
      <c r="M75" s="197">
        <v>0</v>
      </c>
      <c r="N75" s="197">
        <v>1.22</v>
      </c>
      <c r="O75" s="197">
        <v>2.0299999999999998</v>
      </c>
      <c r="P75" s="197">
        <v>1.77</v>
      </c>
      <c r="Q75" s="197">
        <v>0.34</v>
      </c>
      <c r="R75" s="197">
        <v>0.43</v>
      </c>
      <c r="S75" s="197">
        <v>0.44</v>
      </c>
      <c r="T75" s="197">
        <v>0</v>
      </c>
      <c r="U75" s="197">
        <v>9.99</v>
      </c>
      <c r="V75" s="197">
        <v>0.76</v>
      </c>
      <c r="W75" s="197">
        <v>0.42</v>
      </c>
      <c r="X75" s="197">
        <v>1.51</v>
      </c>
      <c r="Y75" s="197">
        <v>0</v>
      </c>
      <c r="Z75" s="197">
        <v>2.17</v>
      </c>
      <c r="AA75" s="197">
        <v>0.78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8.84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8.33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14.75</v>
      </c>
      <c r="K76" s="197">
        <v>7.25</v>
      </c>
      <c r="L76" s="197">
        <v>2.63</v>
      </c>
      <c r="M76" s="197">
        <v>0</v>
      </c>
      <c r="N76" s="197">
        <v>1.22</v>
      </c>
      <c r="O76" s="197">
        <v>2.0299999999999998</v>
      </c>
      <c r="P76" s="197">
        <v>1.77</v>
      </c>
      <c r="Q76" s="197">
        <v>0.22</v>
      </c>
      <c r="R76" s="197">
        <v>0.43</v>
      </c>
      <c r="S76" s="197">
        <v>0.28000000000000003</v>
      </c>
      <c r="T76" s="197">
        <v>0</v>
      </c>
      <c r="U76" s="197">
        <v>9.99</v>
      </c>
      <c r="V76" s="197">
        <v>0.76</v>
      </c>
      <c r="W76" s="197">
        <v>0.42</v>
      </c>
      <c r="X76" s="197">
        <v>1.51</v>
      </c>
      <c r="Y76" s="197">
        <v>0</v>
      </c>
      <c r="Z76" s="197">
        <v>2.17</v>
      </c>
      <c r="AA76" s="197">
        <v>0.78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-6.41</v>
      </c>
      <c r="AH76" s="197">
        <v>0</v>
      </c>
      <c r="AI76" s="197">
        <v>8.84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15.45</v>
      </c>
      <c r="H77" s="197">
        <v>0</v>
      </c>
      <c r="I77" s="197">
        <v>0</v>
      </c>
      <c r="J77" s="197">
        <v>15.73</v>
      </c>
      <c r="K77" s="197">
        <v>6.65</v>
      </c>
      <c r="L77" s="197">
        <v>2.63</v>
      </c>
      <c r="M77" s="197">
        <v>0</v>
      </c>
      <c r="N77" s="197">
        <v>1.22</v>
      </c>
      <c r="O77" s="197">
        <v>2.0299999999999998</v>
      </c>
      <c r="P77" s="197">
        <v>1.77</v>
      </c>
      <c r="Q77" s="197">
        <v>0.22</v>
      </c>
      <c r="R77" s="197">
        <v>0.43</v>
      </c>
      <c r="S77" s="197">
        <v>0.28000000000000003</v>
      </c>
      <c r="T77" s="197">
        <v>0</v>
      </c>
      <c r="U77" s="197">
        <v>9.7799999999999994</v>
      </c>
      <c r="V77" s="197">
        <v>0.17</v>
      </c>
      <c r="W77" s="197">
        <v>0.42</v>
      </c>
      <c r="X77" s="197">
        <v>1.51</v>
      </c>
      <c r="Y77" s="197">
        <v>0</v>
      </c>
      <c r="Z77" s="197">
        <v>2.17</v>
      </c>
      <c r="AA77" s="197">
        <v>0.78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-6.41</v>
      </c>
      <c r="AH77" s="197">
        <v>0</v>
      </c>
      <c r="AI77" s="197">
        <v>8.84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15.45</v>
      </c>
      <c r="H78" s="197">
        <v>0</v>
      </c>
      <c r="I78" s="197">
        <v>0</v>
      </c>
      <c r="J78" s="197">
        <v>14.75</v>
      </c>
      <c r="K78" s="197">
        <v>6.65</v>
      </c>
      <c r="L78" s="197">
        <v>2.63</v>
      </c>
      <c r="M78" s="197">
        <v>0</v>
      </c>
      <c r="N78" s="197">
        <v>1.22</v>
      </c>
      <c r="O78" s="197">
        <v>2.0299999999999998</v>
      </c>
      <c r="P78" s="197">
        <v>1.77</v>
      </c>
      <c r="Q78" s="197">
        <v>0.22</v>
      </c>
      <c r="R78" s="197">
        <v>0.43</v>
      </c>
      <c r="S78" s="197">
        <v>0.28000000000000003</v>
      </c>
      <c r="T78" s="197">
        <v>0</v>
      </c>
      <c r="U78" s="197">
        <v>9.7799999999999994</v>
      </c>
      <c r="V78" s="197">
        <v>0.17</v>
      </c>
      <c r="W78" s="197">
        <v>0.42</v>
      </c>
      <c r="X78" s="197">
        <v>1.51</v>
      </c>
      <c r="Y78" s="197">
        <v>0</v>
      </c>
      <c r="Z78" s="197">
        <v>2.17</v>
      </c>
      <c r="AA78" s="197">
        <v>0.78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-6.41</v>
      </c>
      <c r="AH78" s="197">
        <v>0</v>
      </c>
      <c r="AI78" s="197">
        <v>8.84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15.45</v>
      </c>
      <c r="H79" s="197">
        <v>0</v>
      </c>
      <c r="I79" s="197">
        <v>0</v>
      </c>
      <c r="J79" s="197">
        <v>14.75</v>
      </c>
      <c r="K79" s="197">
        <v>6.65</v>
      </c>
      <c r="L79" s="197">
        <v>2.63</v>
      </c>
      <c r="M79" s="197">
        <v>0</v>
      </c>
      <c r="N79" s="197">
        <v>1.22</v>
      </c>
      <c r="O79" s="197">
        <v>2.0299999999999998</v>
      </c>
      <c r="P79" s="197">
        <v>1.77</v>
      </c>
      <c r="Q79" s="197">
        <v>0.22</v>
      </c>
      <c r="R79" s="197">
        <v>0.43</v>
      </c>
      <c r="S79" s="197">
        <v>0.28000000000000003</v>
      </c>
      <c r="T79" s="197">
        <v>0</v>
      </c>
      <c r="U79" s="197">
        <v>9.7799999999999994</v>
      </c>
      <c r="V79" s="197">
        <v>0.43</v>
      </c>
      <c r="W79" s="197">
        <v>0.57999999999999996</v>
      </c>
      <c r="X79" s="197">
        <v>1.51</v>
      </c>
      <c r="Y79" s="197">
        <v>0</v>
      </c>
      <c r="Z79" s="197">
        <v>2.17</v>
      </c>
      <c r="AA79" s="197">
        <v>0.78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-6.41</v>
      </c>
      <c r="AH79" s="197">
        <v>0</v>
      </c>
      <c r="AI79" s="197">
        <v>8.84</v>
      </c>
      <c r="AJ79" s="197">
        <v>0</v>
      </c>
      <c r="AK79" s="197">
        <v>2.64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15.45</v>
      </c>
      <c r="H80" s="197">
        <v>0</v>
      </c>
      <c r="I80" s="197">
        <v>0</v>
      </c>
      <c r="J80" s="197">
        <v>14.75</v>
      </c>
      <c r="K80" s="197">
        <v>6.65</v>
      </c>
      <c r="L80" s="197">
        <v>2.63</v>
      </c>
      <c r="M80" s="197">
        <v>0</v>
      </c>
      <c r="N80" s="197">
        <v>1.22</v>
      </c>
      <c r="O80" s="197">
        <v>2.0299999999999998</v>
      </c>
      <c r="P80" s="197">
        <v>1.77</v>
      </c>
      <c r="Q80" s="197">
        <v>0.22</v>
      </c>
      <c r="R80" s="197">
        <v>0.43</v>
      </c>
      <c r="S80" s="197">
        <v>0.28000000000000003</v>
      </c>
      <c r="T80" s="197">
        <v>0</v>
      </c>
      <c r="U80" s="197">
        <v>9.7799999999999994</v>
      </c>
      <c r="V80" s="197">
        <v>0.63</v>
      </c>
      <c r="W80" s="197">
        <v>0.57999999999999996</v>
      </c>
      <c r="X80" s="197">
        <v>1.51</v>
      </c>
      <c r="Y80" s="197">
        <v>0</v>
      </c>
      <c r="Z80" s="197">
        <v>2.17</v>
      </c>
      <c r="AA80" s="197">
        <v>0.78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-6.41</v>
      </c>
      <c r="AH80" s="197">
        <v>0</v>
      </c>
      <c r="AI80" s="197">
        <v>8.84</v>
      </c>
      <c r="AJ80" s="197">
        <v>0</v>
      </c>
      <c r="AK80" s="197">
        <v>2.64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14.75</v>
      </c>
      <c r="K81" s="197">
        <v>6.65</v>
      </c>
      <c r="L81" s="197">
        <v>2.63</v>
      </c>
      <c r="M81" s="197">
        <v>0</v>
      </c>
      <c r="N81" s="197">
        <v>1.22</v>
      </c>
      <c r="O81" s="197">
        <v>2.0299999999999998</v>
      </c>
      <c r="P81" s="197">
        <v>1.77</v>
      </c>
      <c r="Q81" s="197">
        <v>0.22</v>
      </c>
      <c r="R81" s="197">
        <v>0.43</v>
      </c>
      <c r="S81" s="197">
        <v>0.28000000000000003</v>
      </c>
      <c r="T81" s="197">
        <v>0</v>
      </c>
      <c r="U81" s="197">
        <v>9.7799999999999994</v>
      </c>
      <c r="V81" s="197">
        <v>0.63</v>
      </c>
      <c r="W81" s="197">
        <v>0.57999999999999996</v>
      </c>
      <c r="X81" s="197">
        <v>1.51</v>
      </c>
      <c r="Y81" s="197">
        <v>0</v>
      </c>
      <c r="Z81" s="197">
        <v>2.17</v>
      </c>
      <c r="AA81" s="197">
        <v>0.78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-6.41</v>
      </c>
      <c r="AH81" s="197">
        <v>0</v>
      </c>
      <c r="AI81" s="197">
        <v>8.84</v>
      </c>
      <c r="AJ81" s="197">
        <v>0</v>
      </c>
      <c r="AK81" s="197">
        <v>4.32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14.75</v>
      </c>
      <c r="K82" s="197">
        <v>6.65</v>
      </c>
      <c r="L82" s="197">
        <v>2.63</v>
      </c>
      <c r="M82" s="197">
        <v>0</v>
      </c>
      <c r="N82" s="197">
        <v>1.22</v>
      </c>
      <c r="O82" s="197">
        <v>2.0299999999999998</v>
      </c>
      <c r="P82" s="197">
        <v>1.77</v>
      </c>
      <c r="Q82" s="197">
        <v>0.22</v>
      </c>
      <c r="R82" s="197">
        <v>0.43</v>
      </c>
      <c r="S82" s="197">
        <v>0.28000000000000003</v>
      </c>
      <c r="T82" s="197">
        <v>0</v>
      </c>
      <c r="U82" s="197">
        <v>9.7799999999999994</v>
      </c>
      <c r="V82" s="197">
        <v>0.63</v>
      </c>
      <c r="W82" s="197">
        <v>0.57999999999999996</v>
      </c>
      <c r="X82" s="197">
        <v>1.51</v>
      </c>
      <c r="Y82" s="197">
        <v>0</v>
      </c>
      <c r="Z82" s="197">
        <v>2.17</v>
      </c>
      <c r="AA82" s="197">
        <v>0.78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-6.41</v>
      </c>
      <c r="AH82" s="197">
        <v>0</v>
      </c>
      <c r="AI82" s="197">
        <v>8.84</v>
      </c>
      <c r="AJ82" s="197">
        <v>0</v>
      </c>
      <c r="AK82" s="197">
        <v>4.32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14.75</v>
      </c>
      <c r="K83" s="197">
        <v>6.65</v>
      </c>
      <c r="L83" s="197">
        <v>2.63</v>
      </c>
      <c r="M83" s="197">
        <v>0</v>
      </c>
      <c r="N83" s="197">
        <v>1.22</v>
      </c>
      <c r="O83" s="197">
        <v>2.0299999999999998</v>
      </c>
      <c r="P83" s="197">
        <v>1.77</v>
      </c>
      <c r="Q83" s="197">
        <v>0.22</v>
      </c>
      <c r="R83" s="197">
        <v>0.43</v>
      </c>
      <c r="S83" s="197">
        <v>0.28000000000000003</v>
      </c>
      <c r="T83" s="197">
        <v>0</v>
      </c>
      <c r="U83" s="197">
        <v>9.7799999999999994</v>
      </c>
      <c r="V83" s="197">
        <v>0.63</v>
      </c>
      <c r="W83" s="197">
        <v>0.57999999999999996</v>
      </c>
      <c r="X83" s="197">
        <v>1.51</v>
      </c>
      <c r="Y83" s="197">
        <v>0</v>
      </c>
      <c r="Z83" s="197">
        <v>2.17</v>
      </c>
      <c r="AA83" s="197">
        <v>0.78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-6.41</v>
      </c>
      <c r="AH83" s="197">
        <v>0</v>
      </c>
      <c r="AI83" s="197">
        <v>8.84</v>
      </c>
      <c r="AJ83" s="197">
        <v>0</v>
      </c>
      <c r="AK83" s="197">
        <v>4.32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14.75</v>
      </c>
      <c r="K84" s="197">
        <v>6.65</v>
      </c>
      <c r="L84" s="197">
        <v>2.63</v>
      </c>
      <c r="M84" s="197">
        <v>0</v>
      </c>
      <c r="N84" s="197">
        <v>1.22</v>
      </c>
      <c r="O84" s="197">
        <v>2.0299999999999998</v>
      </c>
      <c r="P84" s="197">
        <v>1.77</v>
      </c>
      <c r="Q84" s="197">
        <v>0.22</v>
      </c>
      <c r="R84" s="197">
        <v>0.43</v>
      </c>
      <c r="S84" s="197">
        <v>0.28000000000000003</v>
      </c>
      <c r="T84" s="197">
        <v>0</v>
      </c>
      <c r="U84" s="197">
        <v>9.7799999999999994</v>
      </c>
      <c r="V84" s="197">
        <v>0.63</v>
      </c>
      <c r="W84" s="197">
        <v>0.57999999999999996</v>
      </c>
      <c r="X84" s="197">
        <v>1.51</v>
      </c>
      <c r="Y84" s="197">
        <v>0</v>
      </c>
      <c r="Z84" s="197">
        <v>2.17</v>
      </c>
      <c r="AA84" s="197">
        <v>0.78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-6.41</v>
      </c>
      <c r="AH84" s="197">
        <v>0</v>
      </c>
      <c r="AI84" s="197">
        <v>8.84</v>
      </c>
      <c r="AJ84" s="197">
        <v>0</v>
      </c>
      <c r="AK84" s="197">
        <v>4.32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14.75</v>
      </c>
      <c r="K85" s="197">
        <v>6.65</v>
      </c>
      <c r="L85" s="197">
        <v>2.63</v>
      </c>
      <c r="M85" s="197">
        <v>0</v>
      </c>
      <c r="N85" s="197">
        <v>1.22</v>
      </c>
      <c r="O85" s="197">
        <v>2.0299999999999998</v>
      </c>
      <c r="P85" s="197">
        <v>1.77</v>
      </c>
      <c r="Q85" s="197">
        <v>0.22</v>
      </c>
      <c r="R85" s="197">
        <v>0.43</v>
      </c>
      <c r="S85" s="197">
        <v>0.28000000000000003</v>
      </c>
      <c r="T85" s="197">
        <v>0</v>
      </c>
      <c r="U85" s="197">
        <v>9.7799999999999994</v>
      </c>
      <c r="V85" s="197">
        <v>0.63</v>
      </c>
      <c r="W85" s="197">
        <v>0.57999999999999996</v>
      </c>
      <c r="X85" s="197">
        <v>1.51</v>
      </c>
      <c r="Y85" s="197">
        <v>0</v>
      </c>
      <c r="Z85" s="197">
        <v>2.17</v>
      </c>
      <c r="AA85" s="197">
        <v>0.78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-6.41</v>
      </c>
      <c r="AH85" s="197">
        <v>0</v>
      </c>
      <c r="AI85" s="197">
        <v>8.84</v>
      </c>
      <c r="AJ85" s="197">
        <v>0</v>
      </c>
      <c r="AK85" s="197">
        <v>4.32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14.75</v>
      </c>
      <c r="K86" s="197">
        <v>6.65</v>
      </c>
      <c r="L86" s="197">
        <v>2.63</v>
      </c>
      <c r="M86" s="197">
        <v>0</v>
      </c>
      <c r="N86" s="197">
        <v>1.22</v>
      </c>
      <c r="O86" s="197">
        <v>2.0299999999999998</v>
      </c>
      <c r="P86" s="197">
        <v>1.77</v>
      </c>
      <c r="Q86" s="197">
        <v>0.22</v>
      </c>
      <c r="R86" s="197">
        <v>0.43</v>
      </c>
      <c r="S86" s="197">
        <v>0.28000000000000003</v>
      </c>
      <c r="T86" s="197">
        <v>0</v>
      </c>
      <c r="U86" s="197">
        <v>9.7799999999999994</v>
      </c>
      <c r="V86" s="197">
        <v>0.63</v>
      </c>
      <c r="W86" s="197">
        <v>0.57999999999999996</v>
      </c>
      <c r="X86" s="197">
        <v>1.51</v>
      </c>
      <c r="Y86" s="197">
        <v>0</v>
      </c>
      <c r="Z86" s="197">
        <v>2.17</v>
      </c>
      <c r="AA86" s="197">
        <v>0.78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-6.41</v>
      </c>
      <c r="AH86" s="197">
        <v>0</v>
      </c>
      <c r="AI86" s="197">
        <v>8.84</v>
      </c>
      <c r="AJ86" s="197">
        <v>0</v>
      </c>
      <c r="AK86" s="197">
        <v>4.32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</v>
      </c>
      <c r="H87" s="197">
        <v>0</v>
      </c>
      <c r="I87" s="197">
        <v>0</v>
      </c>
      <c r="J87" s="197">
        <v>14.75</v>
      </c>
      <c r="K87" s="197">
        <v>6.65</v>
      </c>
      <c r="L87" s="197">
        <v>2.63</v>
      </c>
      <c r="M87" s="197">
        <v>0</v>
      </c>
      <c r="N87" s="197">
        <v>1.22</v>
      </c>
      <c r="O87" s="197">
        <v>2.0299999999999998</v>
      </c>
      <c r="P87" s="197">
        <v>1.77</v>
      </c>
      <c r="Q87" s="197">
        <v>0.22</v>
      </c>
      <c r="R87" s="197">
        <v>0.43</v>
      </c>
      <c r="S87" s="197">
        <v>0.28000000000000003</v>
      </c>
      <c r="T87" s="197">
        <v>0</v>
      </c>
      <c r="U87" s="197">
        <v>9.7799999999999994</v>
      </c>
      <c r="V87" s="197">
        <v>0.87</v>
      </c>
      <c r="W87" s="197">
        <v>0.57999999999999996</v>
      </c>
      <c r="X87" s="197">
        <v>1.51</v>
      </c>
      <c r="Y87" s="197">
        <v>0</v>
      </c>
      <c r="Z87" s="197">
        <v>2.17</v>
      </c>
      <c r="AA87" s="197">
        <v>0.78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-6.41</v>
      </c>
      <c r="AH87" s="197">
        <v>0</v>
      </c>
      <c r="AI87" s="197">
        <v>8.84</v>
      </c>
      <c r="AJ87" s="197">
        <v>0</v>
      </c>
      <c r="AK87" s="197">
        <v>4.32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</v>
      </c>
      <c r="H88" s="197">
        <v>0</v>
      </c>
      <c r="I88" s="197">
        <v>0</v>
      </c>
      <c r="J88" s="197">
        <v>14.75</v>
      </c>
      <c r="K88" s="197">
        <v>6.65</v>
      </c>
      <c r="L88" s="197">
        <v>2.63</v>
      </c>
      <c r="M88" s="197">
        <v>0</v>
      </c>
      <c r="N88" s="197">
        <v>1.22</v>
      </c>
      <c r="O88" s="197">
        <v>2.0299999999999998</v>
      </c>
      <c r="P88" s="197">
        <v>1.77</v>
      </c>
      <c r="Q88" s="197">
        <v>0.22</v>
      </c>
      <c r="R88" s="197">
        <v>0.43</v>
      </c>
      <c r="S88" s="197">
        <v>0.28000000000000003</v>
      </c>
      <c r="T88" s="197">
        <v>0</v>
      </c>
      <c r="U88" s="197">
        <v>9.7799999999999994</v>
      </c>
      <c r="V88" s="197">
        <v>1.05</v>
      </c>
      <c r="W88" s="197">
        <v>0.57999999999999996</v>
      </c>
      <c r="X88" s="197">
        <v>1.51</v>
      </c>
      <c r="Y88" s="197">
        <v>0</v>
      </c>
      <c r="Z88" s="197">
        <v>2.17</v>
      </c>
      <c r="AA88" s="197">
        <v>0.78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-6.41</v>
      </c>
      <c r="AH88" s="197">
        <v>0</v>
      </c>
      <c r="AI88" s="197">
        <v>8.84</v>
      </c>
      <c r="AJ88" s="197">
        <v>0</v>
      </c>
      <c r="AK88" s="197">
        <v>4.32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</v>
      </c>
      <c r="H89" s="197">
        <v>0</v>
      </c>
      <c r="I89" s="197">
        <v>0</v>
      </c>
      <c r="J89" s="197">
        <v>14.75</v>
      </c>
      <c r="K89" s="197">
        <v>6.65</v>
      </c>
      <c r="L89" s="197">
        <v>2.63</v>
      </c>
      <c r="M89" s="197">
        <v>0</v>
      </c>
      <c r="N89" s="197">
        <v>1.22</v>
      </c>
      <c r="O89" s="197">
        <v>2.0299999999999998</v>
      </c>
      <c r="P89" s="197">
        <v>1.77</v>
      </c>
      <c r="Q89" s="197">
        <v>0.22</v>
      </c>
      <c r="R89" s="197">
        <v>0.43</v>
      </c>
      <c r="S89" s="197">
        <v>0.28000000000000003</v>
      </c>
      <c r="T89" s="197">
        <v>0</v>
      </c>
      <c r="U89" s="197">
        <v>9.7799999999999994</v>
      </c>
      <c r="V89" s="197">
        <v>1.05</v>
      </c>
      <c r="W89" s="197">
        <v>0.57999999999999996</v>
      </c>
      <c r="X89" s="197">
        <v>1.51</v>
      </c>
      <c r="Y89" s="197">
        <v>0</v>
      </c>
      <c r="Z89" s="197">
        <v>2.17</v>
      </c>
      <c r="AA89" s="197">
        <v>0.78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-6.41</v>
      </c>
      <c r="AH89" s="197">
        <v>0</v>
      </c>
      <c r="AI89" s="197">
        <v>8.84</v>
      </c>
      <c r="AJ89" s="197">
        <v>0</v>
      </c>
      <c r="AK89" s="197">
        <v>4.32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</v>
      </c>
      <c r="H90" s="197">
        <v>0</v>
      </c>
      <c r="I90" s="197">
        <v>0</v>
      </c>
      <c r="J90" s="197">
        <v>14.75</v>
      </c>
      <c r="K90" s="197">
        <v>6.65</v>
      </c>
      <c r="L90" s="197">
        <v>2.63</v>
      </c>
      <c r="M90" s="197">
        <v>0</v>
      </c>
      <c r="N90" s="197">
        <v>1.22</v>
      </c>
      <c r="O90" s="197">
        <v>2.0299999999999998</v>
      </c>
      <c r="P90" s="197">
        <v>1.77</v>
      </c>
      <c r="Q90" s="197">
        <v>0.22</v>
      </c>
      <c r="R90" s="197">
        <v>0.43</v>
      </c>
      <c r="S90" s="197">
        <v>0.28000000000000003</v>
      </c>
      <c r="T90" s="197">
        <v>0</v>
      </c>
      <c r="U90" s="197">
        <v>9.7799999999999994</v>
      </c>
      <c r="V90" s="197">
        <v>1.05</v>
      </c>
      <c r="W90" s="197">
        <v>0.57999999999999996</v>
      </c>
      <c r="X90" s="197">
        <v>1.51</v>
      </c>
      <c r="Y90" s="197">
        <v>0</v>
      </c>
      <c r="Z90" s="197">
        <v>2.17</v>
      </c>
      <c r="AA90" s="197">
        <v>0.78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-6.41</v>
      </c>
      <c r="AH90" s="197">
        <v>0</v>
      </c>
      <c r="AI90" s="197">
        <v>8.84</v>
      </c>
      <c r="AJ90" s="197">
        <v>0</v>
      </c>
      <c r="AK90" s="197">
        <v>4.32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9.33</v>
      </c>
      <c r="E91" s="197">
        <v>0</v>
      </c>
      <c r="F91" s="197">
        <v>0</v>
      </c>
      <c r="G91" s="197">
        <v>16</v>
      </c>
      <c r="H91" s="197">
        <v>0</v>
      </c>
      <c r="I91" s="197">
        <v>0</v>
      </c>
      <c r="J91" s="197">
        <v>15.17</v>
      </c>
      <c r="K91" s="197">
        <v>6.65</v>
      </c>
      <c r="L91" s="197">
        <v>2.63</v>
      </c>
      <c r="M91" s="197">
        <v>0</v>
      </c>
      <c r="N91" s="197">
        <v>1.22</v>
      </c>
      <c r="O91" s="197">
        <v>2.0299999999999998</v>
      </c>
      <c r="P91" s="197">
        <v>1.77</v>
      </c>
      <c r="Q91" s="197">
        <v>0.22</v>
      </c>
      <c r="R91" s="197">
        <v>0.43</v>
      </c>
      <c r="S91" s="197">
        <v>0.28000000000000003</v>
      </c>
      <c r="T91" s="197">
        <v>0</v>
      </c>
      <c r="U91" s="197">
        <v>9.7799999999999994</v>
      </c>
      <c r="V91" s="197">
        <v>1.05</v>
      </c>
      <c r="W91" s="197">
        <v>0.57999999999999996</v>
      </c>
      <c r="X91" s="197">
        <v>1.51</v>
      </c>
      <c r="Y91" s="197">
        <v>0</v>
      </c>
      <c r="Z91" s="197">
        <v>2.17</v>
      </c>
      <c r="AA91" s="197">
        <v>0.78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-6.41</v>
      </c>
      <c r="AH91" s="197">
        <v>0</v>
      </c>
      <c r="AI91" s="197">
        <v>8.84</v>
      </c>
      <c r="AJ91" s="197">
        <v>0</v>
      </c>
      <c r="AK91" s="197">
        <v>4.32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9.33</v>
      </c>
      <c r="E92" s="197">
        <v>0</v>
      </c>
      <c r="F92" s="197">
        <v>0</v>
      </c>
      <c r="G92" s="197">
        <v>16</v>
      </c>
      <c r="H92" s="197">
        <v>0</v>
      </c>
      <c r="I92" s="197">
        <v>0</v>
      </c>
      <c r="J92" s="197">
        <v>15.17</v>
      </c>
      <c r="K92" s="197">
        <v>6.65</v>
      </c>
      <c r="L92" s="197">
        <v>2.63</v>
      </c>
      <c r="M92" s="197">
        <v>0</v>
      </c>
      <c r="N92" s="197">
        <v>1.22</v>
      </c>
      <c r="O92" s="197">
        <v>2.0299999999999998</v>
      </c>
      <c r="P92" s="197">
        <v>1.77</v>
      </c>
      <c r="Q92" s="197">
        <v>0.22</v>
      </c>
      <c r="R92" s="197">
        <v>0.43</v>
      </c>
      <c r="S92" s="197">
        <v>0.28000000000000003</v>
      </c>
      <c r="T92" s="197">
        <v>0</v>
      </c>
      <c r="U92" s="197">
        <v>9.7799999999999994</v>
      </c>
      <c r="V92" s="197">
        <v>1.05</v>
      </c>
      <c r="W92" s="197">
        <v>0.57999999999999996</v>
      </c>
      <c r="X92" s="197">
        <v>1.51</v>
      </c>
      <c r="Y92" s="197">
        <v>0</v>
      </c>
      <c r="Z92" s="197">
        <v>2.17</v>
      </c>
      <c r="AA92" s="197">
        <v>0.78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-6.41</v>
      </c>
      <c r="AH92" s="197">
        <v>0</v>
      </c>
      <c r="AI92" s="197">
        <v>8.84</v>
      </c>
      <c r="AJ92" s="197">
        <v>0</v>
      </c>
      <c r="AK92" s="197">
        <v>4.32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9.33</v>
      </c>
      <c r="E93" s="197">
        <v>0</v>
      </c>
      <c r="F93" s="197">
        <v>0</v>
      </c>
      <c r="G93" s="197">
        <v>16</v>
      </c>
      <c r="H93" s="197">
        <v>0</v>
      </c>
      <c r="I93" s="197">
        <v>0</v>
      </c>
      <c r="J93" s="197">
        <v>15.17</v>
      </c>
      <c r="K93" s="197">
        <v>6.65</v>
      </c>
      <c r="L93" s="197">
        <v>2.63</v>
      </c>
      <c r="M93" s="197">
        <v>0</v>
      </c>
      <c r="N93" s="197">
        <v>1.22</v>
      </c>
      <c r="O93" s="197">
        <v>2.0299999999999998</v>
      </c>
      <c r="P93" s="197">
        <v>1.77</v>
      </c>
      <c r="Q93" s="197">
        <v>0.22</v>
      </c>
      <c r="R93" s="197">
        <v>0.43</v>
      </c>
      <c r="S93" s="197">
        <v>0.28000000000000003</v>
      </c>
      <c r="T93" s="197">
        <v>0</v>
      </c>
      <c r="U93" s="197">
        <v>9.7799999999999994</v>
      </c>
      <c r="V93" s="197">
        <v>1.05</v>
      </c>
      <c r="W93" s="197">
        <v>0.57999999999999996</v>
      </c>
      <c r="X93" s="197">
        <v>1.51</v>
      </c>
      <c r="Y93" s="197">
        <v>0</v>
      </c>
      <c r="Z93" s="197">
        <v>2.17</v>
      </c>
      <c r="AA93" s="197">
        <v>0.78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-6.41</v>
      </c>
      <c r="AH93" s="197">
        <v>0</v>
      </c>
      <c r="AI93" s="197">
        <v>8.84</v>
      </c>
      <c r="AJ93" s="197">
        <v>0</v>
      </c>
      <c r="AK93" s="197">
        <v>4.32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9.33</v>
      </c>
      <c r="E94" s="197">
        <v>0</v>
      </c>
      <c r="F94" s="197">
        <v>0</v>
      </c>
      <c r="G94" s="197">
        <v>16</v>
      </c>
      <c r="H94" s="197">
        <v>0</v>
      </c>
      <c r="I94" s="197">
        <v>0</v>
      </c>
      <c r="J94" s="197">
        <v>15.17</v>
      </c>
      <c r="K94" s="197">
        <v>6.65</v>
      </c>
      <c r="L94" s="197">
        <v>2.63</v>
      </c>
      <c r="M94" s="197">
        <v>0</v>
      </c>
      <c r="N94" s="197">
        <v>1.22</v>
      </c>
      <c r="O94" s="197">
        <v>2.0299999999999998</v>
      </c>
      <c r="P94" s="197">
        <v>1.77</v>
      </c>
      <c r="Q94" s="197">
        <v>0.22</v>
      </c>
      <c r="R94" s="197">
        <v>0.43</v>
      </c>
      <c r="S94" s="197">
        <v>0.28000000000000003</v>
      </c>
      <c r="T94" s="197">
        <v>0</v>
      </c>
      <c r="U94" s="197">
        <v>9.7799999999999994</v>
      </c>
      <c r="V94" s="197">
        <v>1.05</v>
      </c>
      <c r="W94" s="197">
        <v>0.57999999999999996</v>
      </c>
      <c r="X94" s="197">
        <v>1.51</v>
      </c>
      <c r="Y94" s="197">
        <v>0</v>
      </c>
      <c r="Z94" s="197">
        <v>2.17</v>
      </c>
      <c r="AA94" s="197">
        <v>0.78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-6.41</v>
      </c>
      <c r="AH94" s="197">
        <v>0</v>
      </c>
      <c r="AI94" s="197">
        <v>8.84</v>
      </c>
      <c r="AJ94" s="197">
        <v>0</v>
      </c>
      <c r="AK94" s="197">
        <v>4.32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9.33</v>
      </c>
      <c r="E95" s="197">
        <v>0</v>
      </c>
      <c r="F95" s="197">
        <v>0</v>
      </c>
      <c r="G95" s="197">
        <v>16</v>
      </c>
      <c r="H95" s="197">
        <v>0</v>
      </c>
      <c r="I95" s="197">
        <v>0</v>
      </c>
      <c r="J95" s="197">
        <v>15.17</v>
      </c>
      <c r="K95" s="197">
        <v>6.65</v>
      </c>
      <c r="L95" s="197">
        <v>2.63</v>
      </c>
      <c r="M95" s="197">
        <v>0</v>
      </c>
      <c r="N95" s="197">
        <v>1.22</v>
      </c>
      <c r="O95" s="197">
        <v>2.0299999999999998</v>
      </c>
      <c r="P95" s="197">
        <v>1.77</v>
      </c>
      <c r="Q95" s="197">
        <v>0.22</v>
      </c>
      <c r="R95" s="197">
        <v>0.43</v>
      </c>
      <c r="S95" s="197">
        <v>0.28000000000000003</v>
      </c>
      <c r="T95" s="197">
        <v>0</v>
      </c>
      <c r="U95" s="197">
        <v>9.7799999999999994</v>
      </c>
      <c r="V95" s="197">
        <v>1.05</v>
      </c>
      <c r="W95" s="197">
        <v>0.85</v>
      </c>
      <c r="X95" s="197">
        <v>1.51</v>
      </c>
      <c r="Y95" s="197">
        <v>0</v>
      </c>
      <c r="Z95" s="197">
        <v>2.17</v>
      </c>
      <c r="AA95" s="197">
        <v>0.78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-6.41</v>
      </c>
      <c r="AH95" s="197">
        <v>0</v>
      </c>
      <c r="AI95" s="197">
        <v>8.84</v>
      </c>
      <c r="AJ95" s="197">
        <v>0</v>
      </c>
      <c r="AK95" s="197">
        <v>4.32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9.33</v>
      </c>
      <c r="E96" s="197">
        <v>0</v>
      </c>
      <c r="F96" s="197">
        <v>0</v>
      </c>
      <c r="G96" s="197">
        <v>16</v>
      </c>
      <c r="H96" s="197">
        <v>0</v>
      </c>
      <c r="I96" s="197">
        <v>0</v>
      </c>
      <c r="J96" s="197">
        <v>15.17</v>
      </c>
      <c r="K96" s="197">
        <v>6.65</v>
      </c>
      <c r="L96" s="197">
        <v>2.63</v>
      </c>
      <c r="M96" s="197">
        <v>0</v>
      </c>
      <c r="N96" s="197">
        <v>1.22</v>
      </c>
      <c r="O96" s="197">
        <v>2.0299999999999998</v>
      </c>
      <c r="P96" s="197">
        <v>1.77</v>
      </c>
      <c r="Q96" s="197">
        <v>0.22</v>
      </c>
      <c r="R96" s="197">
        <v>0.43</v>
      </c>
      <c r="S96" s="197">
        <v>0.28000000000000003</v>
      </c>
      <c r="T96" s="197">
        <v>0</v>
      </c>
      <c r="U96" s="197">
        <v>9.7799999999999994</v>
      </c>
      <c r="V96" s="197">
        <v>1.05</v>
      </c>
      <c r="W96" s="197">
        <v>0.85</v>
      </c>
      <c r="X96" s="197">
        <v>1.51</v>
      </c>
      <c r="Y96" s="197">
        <v>0</v>
      </c>
      <c r="Z96" s="197">
        <v>2.17</v>
      </c>
      <c r="AA96" s="197">
        <v>0.78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-6.41</v>
      </c>
      <c r="AH96" s="197">
        <v>0</v>
      </c>
      <c r="AI96" s="197">
        <v>8.84</v>
      </c>
      <c r="AJ96" s="197">
        <v>0</v>
      </c>
      <c r="AK96" s="197">
        <v>4.32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9.33</v>
      </c>
      <c r="E97" s="197">
        <v>0</v>
      </c>
      <c r="F97" s="197">
        <v>0</v>
      </c>
      <c r="G97" s="197">
        <v>16</v>
      </c>
      <c r="H97" s="197">
        <v>0</v>
      </c>
      <c r="I97" s="197">
        <v>0</v>
      </c>
      <c r="J97" s="197">
        <v>15.17</v>
      </c>
      <c r="K97" s="197">
        <v>6.65</v>
      </c>
      <c r="L97" s="197">
        <v>2.63</v>
      </c>
      <c r="M97" s="197">
        <v>0</v>
      </c>
      <c r="N97" s="197">
        <v>1.22</v>
      </c>
      <c r="O97" s="197">
        <v>2.0299999999999998</v>
      </c>
      <c r="P97" s="197">
        <v>3.41</v>
      </c>
      <c r="Q97" s="197">
        <v>0.22</v>
      </c>
      <c r="R97" s="197">
        <v>0.43</v>
      </c>
      <c r="S97" s="197">
        <v>0.28000000000000003</v>
      </c>
      <c r="T97" s="197">
        <v>0</v>
      </c>
      <c r="U97" s="197">
        <v>9.7799999999999994</v>
      </c>
      <c r="V97" s="197">
        <v>1.05</v>
      </c>
      <c r="W97" s="197">
        <v>0.85</v>
      </c>
      <c r="X97" s="197">
        <v>1.51</v>
      </c>
      <c r="Y97" s="197">
        <v>0</v>
      </c>
      <c r="Z97" s="197">
        <v>2.17</v>
      </c>
      <c r="AA97" s="197">
        <v>0.78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-6.41</v>
      </c>
      <c r="AH97" s="197">
        <v>0</v>
      </c>
      <c r="AI97" s="197">
        <v>8.84</v>
      </c>
      <c r="AJ97" s="197">
        <v>0</v>
      </c>
      <c r="AK97" s="197">
        <v>4.32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9.33</v>
      </c>
      <c r="E98" s="197">
        <v>0</v>
      </c>
      <c r="F98" s="197">
        <v>0</v>
      </c>
      <c r="G98" s="197">
        <v>16</v>
      </c>
      <c r="H98" s="197">
        <v>0</v>
      </c>
      <c r="I98" s="197">
        <v>0</v>
      </c>
      <c r="J98" s="197">
        <v>15.17</v>
      </c>
      <c r="K98" s="197">
        <v>6.65</v>
      </c>
      <c r="L98" s="197">
        <v>2.63</v>
      </c>
      <c r="M98" s="197">
        <v>0</v>
      </c>
      <c r="N98" s="197">
        <v>1.22</v>
      </c>
      <c r="O98" s="197">
        <v>2.0299999999999998</v>
      </c>
      <c r="P98" s="197">
        <v>2.0299999999999998</v>
      </c>
      <c r="Q98" s="197">
        <v>0.22</v>
      </c>
      <c r="R98" s="197">
        <v>0.43</v>
      </c>
      <c r="S98" s="197">
        <v>0.28000000000000003</v>
      </c>
      <c r="T98" s="197">
        <v>0</v>
      </c>
      <c r="U98" s="197">
        <v>9.7799999999999994</v>
      </c>
      <c r="V98" s="197">
        <v>1.05</v>
      </c>
      <c r="W98" s="197">
        <v>0.85</v>
      </c>
      <c r="X98" s="197">
        <v>1.51</v>
      </c>
      <c r="Y98" s="197">
        <v>0</v>
      </c>
      <c r="Z98" s="197">
        <v>2.17</v>
      </c>
      <c r="AA98" s="197">
        <v>0.78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-6.41</v>
      </c>
      <c r="AH98" s="197">
        <v>0</v>
      </c>
      <c r="AI98" s="197">
        <v>8.84</v>
      </c>
      <c r="AJ98" s="197">
        <v>0</v>
      </c>
      <c r="AK98" s="197">
        <v>4.32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0.23073250000000048</v>
      </c>
      <c r="E99">
        <f t="shared" si="0"/>
        <v>0</v>
      </c>
      <c r="F99">
        <f t="shared" si="0"/>
        <v>0</v>
      </c>
      <c r="G99">
        <f t="shared" si="0"/>
        <v>0.39171499999999981</v>
      </c>
      <c r="H99">
        <f t="shared" si="0"/>
        <v>0</v>
      </c>
      <c r="I99">
        <f t="shared" si="0"/>
        <v>0</v>
      </c>
      <c r="J99">
        <f t="shared" si="0"/>
        <v>0.45692999999999995</v>
      </c>
      <c r="K99">
        <f t="shared" si="0"/>
        <v>0.70327500000000087</v>
      </c>
      <c r="L99">
        <f t="shared" si="0"/>
        <v>0.49838250000000078</v>
      </c>
      <c r="M99">
        <f t="shared" si="0"/>
        <v>0</v>
      </c>
      <c r="N99">
        <f t="shared" si="0"/>
        <v>2.927999999999998E-2</v>
      </c>
      <c r="O99">
        <f t="shared" si="0"/>
        <v>4.872000000000002E-2</v>
      </c>
      <c r="P99">
        <f t="shared" si="0"/>
        <v>4.852500000000004E-2</v>
      </c>
      <c r="Q99">
        <f t="shared" si="0"/>
        <v>3.2767499999999984E-2</v>
      </c>
      <c r="R99">
        <f t="shared" si="0"/>
        <v>1.0319999999999994E-2</v>
      </c>
      <c r="S99">
        <f t="shared" si="0"/>
        <v>4.7342500000000017E-2</v>
      </c>
      <c r="T99">
        <f t="shared" si="0"/>
        <v>0</v>
      </c>
      <c r="U99">
        <f t="shared" si="0"/>
        <v>0.23677749999999995</v>
      </c>
      <c r="V99">
        <f t="shared" si="0"/>
        <v>8.2299999999999995E-3</v>
      </c>
      <c r="W99">
        <f t="shared" si="0"/>
        <v>1.1542499999999994E-2</v>
      </c>
      <c r="X99">
        <f t="shared" si="0"/>
        <v>3.6240000000000022E-2</v>
      </c>
      <c r="Y99">
        <f t="shared" si="0"/>
        <v>0</v>
      </c>
      <c r="Z99">
        <f t="shared" si="0"/>
        <v>5.6239999999999957E-2</v>
      </c>
      <c r="AA99">
        <f t="shared" si="0"/>
        <v>1.8720000000000021E-2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-3.6857499999999987E-2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0.19088000000000033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-0.05</v>
      </c>
      <c r="AH3" s="197">
        <v>0</v>
      </c>
      <c r="AI3" s="197">
        <v>3.33</v>
      </c>
      <c r="AJ3" s="197">
        <v>0</v>
      </c>
      <c r="AK3" s="197">
        <v>0.99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-0.05</v>
      </c>
      <c r="AH4" s="197">
        <v>0</v>
      </c>
      <c r="AI4" s="197">
        <v>3.33</v>
      </c>
      <c r="AJ4" s="197">
        <v>0</v>
      </c>
      <c r="AK4" s="197">
        <v>0.99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-0.05</v>
      </c>
      <c r="AH5" s="197">
        <v>0</v>
      </c>
      <c r="AI5" s="197">
        <v>3.33</v>
      </c>
      <c r="AJ5" s="197">
        <v>0</v>
      </c>
      <c r="AK5" s="197">
        <v>0.99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-0.05</v>
      </c>
      <c r="AH6" s="197">
        <v>0</v>
      </c>
      <c r="AI6" s="197">
        <v>3.33</v>
      </c>
      <c r="AJ6" s="197">
        <v>0</v>
      </c>
      <c r="AK6" s="197">
        <v>0.99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-0.05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-0.05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-0.05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-0.05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-0.05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-0.05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-0.05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-0.05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-0.05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-0.05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-0.05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-0.05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-0.05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-0.05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-0.05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-0.05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-0.05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-0.05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-0.05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-0.05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-0.05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-0.05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-0.05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-0.05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-0.05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-0.05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-0.05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-0.05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-0.05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-0.05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-0.05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-0.05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-0.05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-0.05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-0.05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-0.05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-0.05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-0.05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-0.05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-0.05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-0.05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-0.05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-0.05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-0.05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-0.05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-0.05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-0.05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-0.05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-0.05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-0.05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-0.05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-0.05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-0.05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-0.05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-0.05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-0.05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-0.05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-0.05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-0.05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-0.05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-0.05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-0.05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-0.05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-0.05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-0.05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-0.05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-0.05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-0.05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-0.05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0.06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0.06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0.06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0.06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0.06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0.06</v>
      </c>
      <c r="AH81" s="197">
        <v>0</v>
      </c>
      <c r="AI81" s="197">
        <v>3.33</v>
      </c>
      <c r="AJ81" s="197">
        <v>0</v>
      </c>
      <c r="AK81" s="197">
        <v>0.99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0.06</v>
      </c>
      <c r="AH82" s="197">
        <v>0</v>
      </c>
      <c r="AI82" s="197">
        <v>3.33</v>
      </c>
      <c r="AJ82" s="197">
        <v>0</v>
      </c>
      <c r="AK82" s="197">
        <v>0.99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0.06</v>
      </c>
      <c r="AH83" s="197">
        <v>0</v>
      </c>
      <c r="AI83" s="197">
        <v>3.33</v>
      </c>
      <c r="AJ83" s="197">
        <v>0</v>
      </c>
      <c r="AK83" s="197">
        <v>0.99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0.06</v>
      </c>
      <c r="AH84" s="197">
        <v>0</v>
      </c>
      <c r="AI84" s="197">
        <v>3.33</v>
      </c>
      <c r="AJ84" s="197">
        <v>0</v>
      </c>
      <c r="AK84" s="197">
        <v>0.99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0.06</v>
      </c>
      <c r="AH85" s="197">
        <v>0</v>
      </c>
      <c r="AI85" s="197">
        <v>3.33</v>
      </c>
      <c r="AJ85" s="197">
        <v>0</v>
      </c>
      <c r="AK85" s="197">
        <v>0.99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0.06</v>
      </c>
      <c r="AH86" s="197">
        <v>0</v>
      </c>
      <c r="AI86" s="197">
        <v>3.33</v>
      </c>
      <c r="AJ86" s="197">
        <v>0</v>
      </c>
      <c r="AK86" s="197">
        <v>0.99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0.06</v>
      </c>
      <c r="AH87" s="197">
        <v>0</v>
      </c>
      <c r="AI87" s="197">
        <v>3.33</v>
      </c>
      <c r="AJ87" s="197">
        <v>0</v>
      </c>
      <c r="AK87" s="197">
        <v>0.99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0.06</v>
      </c>
      <c r="AH88" s="197">
        <v>0</v>
      </c>
      <c r="AI88" s="197">
        <v>3.33</v>
      </c>
      <c r="AJ88" s="197">
        <v>0</v>
      </c>
      <c r="AK88" s="197">
        <v>0.99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0.06</v>
      </c>
      <c r="AH89" s="197">
        <v>0</v>
      </c>
      <c r="AI89" s="197">
        <v>3.33</v>
      </c>
      <c r="AJ89" s="197">
        <v>0</v>
      </c>
      <c r="AK89" s="197">
        <v>0.99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0.06</v>
      </c>
      <c r="AH90" s="197">
        <v>0</v>
      </c>
      <c r="AI90" s="197">
        <v>3.33</v>
      </c>
      <c r="AJ90" s="197">
        <v>0</v>
      </c>
      <c r="AK90" s="197">
        <v>0.99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0.06</v>
      </c>
      <c r="AH91" s="197">
        <v>0</v>
      </c>
      <c r="AI91" s="197">
        <v>3.33</v>
      </c>
      <c r="AJ91" s="197">
        <v>0</v>
      </c>
      <c r="AK91" s="197">
        <v>0.99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0.06</v>
      </c>
      <c r="AH92" s="197">
        <v>0</v>
      </c>
      <c r="AI92" s="197">
        <v>3.33</v>
      </c>
      <c r="AJ92" s="197">
        <v>0</v>
      </c>
      <c r="AK92" s="197">
        <v>0.99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0.06</v>
      </c>
      <c r="AH93" s="197">
        <v>0</v>
      </c>
      <c r="AI93" s="197">
        <v>3.33</v>
      </c>
      <c r="AJ93" s="197">
        <v>0</v>
      </c>
      <c r="AK93" s="197">
        <v>0.99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0.06</v>
      </c>
      <c r="AH94" s="197">
        <v>0</v>
      </c>
      <c r="AI94" s="197">
        <v>3.33</v>
      </c>
      <c r="AJ94" s="197">
        <v>0</v>
      </c>
      <c r="AK94" s="197">
        <v>0.99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0.06</v>
      </c>
      <c r="AH95" s="197">
        <v>0</v>
      </c>
      <c r="AI95" s="197">
        <v>3.33</v>
      </c>
      <c r="AJ95" s="197">
        <v>0</v>
      </c>
      <c r="AK95" s="197">
        <v>0.99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0.06</v>
      </c>
      <c r="AH96" s="197">
        <v>0</v>
      </c>
      <c r="AI96" s="197">
        <v>3.33</v>
      </c>
      <c r="AJ96" s="197">
        <v>0</v>
      </c>
      <c r="AK96" s="197">
        <v>0.99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0.06</v>
      </c>
      <c r="AH97" s="197">
        <v>0</v>
      </c>
      <c r="AI97" s="197">
        <v>3.33</v>
      </c>
      <c r="AJ97" s="197">
        <v>0</v>
      </c>
      <c r="AK97" s="197">
        <v>0.99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0.06</v>
      </c>
      <c r="AH98" s="197">
        <v>0</v>
      </c>
      <c r="AI98" s="197">
        <v>3.33</v>
      </c>
      <c r="AJ98" s="197">
        <v>0</v>
      </c>
      <c r="AK98" s="197">
        <v>0.99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-5.6749999999999845E-4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2.0985000000000011E-2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61</v>
      </c>
      <c r="C11" s="94">
        <f>'IDT-1 Calculation'!DG11</f>
        <v>-61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84</v>
      </c>
      <c r="C12" s="94">
        <f>'IDT-1 Calculation'!DG12</f>
        <v>-79.269000000000005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-4.7309999999999999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56</v>
      </c>
      <c r="C13" s="94">
        <f>'IDT-1 Calculation'!DG13</f>
        <v>-35.378999999999998</v>
      </c>
      <c r="D13" s="94">
        <f>'IDT-1 Calculation'!DH13</f>
        <v>0</v>
      </c>
      <c r="E13" s="94">
        <f>'IDT-1 Calculation'!DI13</f>
        <v>0</v>
      </c>
      <c r="F13" s="94">
        <f>'IDT-1 Calculation'!DJ13</f>
        <v>-20.620999999999999</v>
      </c>
      <c r="G13" s="99">
        <f t="shared" si="0"/>
        <v>0</v>
      </c>
    </row>
    <row r="14" spans="1:7">
      <c r="A14" s="98" t="s">
        <v>56</v>
      </c>
      <c r="B14" s="94">
        <f>'IDT-1 Calculation'!DF14</f>
        <v>32</v>
      </c>
      <c r="C14" s="94">
        <f>'IDT-1 Calculation'!DG14</f>
        <v>-13.548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-18.452000000000002</v>
      </c>
      <c r="G14" s="99">
        <f t="shared" si="0"/>
        <v>0</v>
      </c>
    </row>
    <row r="15" spans="1:7">
      <c r="A15" s="98" t="s">
        <v>57</v>
      </c>
      <c r="B15" s="94">
        <f>'IDT-1 Calculation'!DF15</f>
        <v>14</v>
      </c>
      <c r="C15" s="94">
        <f>'IDT-1 Calculation'!DG15</f>
        <v>-11.779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-2.2210000000000001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4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</v>
      </c>
      <c r="G94" s="99">
        <f t="shared" si="1"/>
        <v>0</v>
      </c>
    </row>
    <row r="95" spans="1:7">
      <c r="A95" s="98" t="s">
        <v>137</v>
      </c>
      <c r="B95" s="94">
        <f>'IDT-1 Calculation'!DF95</f>
        <v>8.4250000000000007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-8.4250000000000007</v>
      </c>
      <c r="G95" s="99">
        <f t="shared" si="1"/>
        <v>0</v>
      </c>
    </row>
    <row r="96" spans="1:7">
      <c r="A96" s="98" t="s">
        <v>138</v>
      </c>
      <c r="B96" s="94">
        <f>'IDT-1 Calculation'!DF96</f>
        <v>5.3140000000000001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-5.3140000000000001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10.321999999999999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-10.321999999999999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6.8765250000000014E-2</v>
      </c>
      <c r="C99" s="110">
        <f>SUM(C3:C98)/4000</f>
        <v>-5.0243749999999997E-2</v>
      </c>
      <c r="D99" s="110">
        <f>SUM(D3:D98)/4000</f>
        <v>0</v>
      </c>
      <c r="E99" s="110">
        <f>SUM(E3:E98)/4000</f>
        <v>0</v>
      </c>
      <c r="F99" s="110">
        <f>SUM(F3:F98)/4000</f>
        <v>-1.85215E-2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-0.26</v>
      </c>
      <c r="AH3" s="197">
        <v>0</v>
      </c>
      <c r="AI3" s="197">
        <v>16.52</v>
      </c>
      <c r="AJ3" s="197">
        <v>0</v>
      </c>
      <c r="AK3" s="197">
        <v>4.9400000000000004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-0.26</v>
      </c>
      <c r="AH4" s="197">
        <v>0</v>
      </c>
      <c r="AI4" s="197">
        <v>16.52</v>
      </c>
      <c r="AJ4" s="197">
        <v>0</v>
      </c>
      <c r="AK4" s="197">
        <v>4.9400000000000004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-0.26</v>
      </c>
      <c r="AH5" s="197">
        <v>0</v>
      </c>
      <c r="AI5" s="197">
        <v>16.52</v>
      </c>
      <c r="AJ5" s="197">
        <v>0</v>
      </c>
      <c r="AK5" s="197">
        <v>4.9400000000000004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-0.26</v>
      </c>
      <c r="AH6" s="197">
        <v>0</v>
      </c>
      <c r="AI6" s="197">
        <v>16.52</v>
      </c>
      <c r="AJ6" s="197">
        <v>0</v>
      </c>
      <c r="AK6" s="197">
        <v>4.9400000000000004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-0.26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-0.26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-0.26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-0.26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-0.26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-0.26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-0.26</v>
      </c>
      <c r="AH13" s="197">
        <v>0</v>
      </c>
      <c r="AI13" s="197">
        <v>16.52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-0.26</v>
      </c>
      <c r="AH14" s="197">
        <v>0</v>
      </c>
      <c r="AI14" s="197">
        <v>16.52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-0.26</v>
      </c>
      <c r="AH15" s="197">
        <v>0</v>
      </c>
      <c r="AI15" s="197">
        <v>16.52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-0.26</v>
      </c>
      <c r="AH16" s="197">
        <v>0</v>
      </c>
      <c r="AI16" s="197">
        <v>16.52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-0.26</v>
      </c>
      <c r="AH17" s="197">
        <v>0</v>
      </c>
      <c r="AI17" s="197">
        <v>16.52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-0.26</v>
      </c>
      <c r="AH18" s="197">
        <v>0</v>
      </c>
      <c r="AI18" s="197">
        <v>16.52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-0.26</v>
      </c>
      <c r="AH19" s="197">
        <v>0</v>
      </c>
      <c r="AI19" s="197">
        <v>16.52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-0.26</v>
      </c>
      <c r="AH20" s="197">
        <v>0</v>
      </c>
      <c r="AI20" s="197">
        <v>16.52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-0.26</v>
      </c>
      <c r="AH21" s="197">
        <v>0</v>
      </c>
      <c r="AI21" s="197">
        <v>16.52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-0.26</v>
      </c>
      <c r="AH22" s="197">
        <v>0</v>
      </c>
      <c r="AI22" s="197">
        <v>16.52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-0.26</v>
      </c>
      <c r="AH23" s="197">
        <v>0</v>
      </c>
      <c r="AI23" s="197">
        <v>16.52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-0.26</v>
      </c>
      <c r="AH24" s="197">
        <v>0</v>
      </c>
      <c r="AI24" s="197">
        <v>16.52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-0.26</v>
      </c>
      <c r="AH25" s="197">
        <v>0</v>
      </c>
      <c r="AI25" s="197">
        <v>16.52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-0.26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-0.26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-0.26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-0.26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-0.26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-0.26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-0.26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-0.26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-0.26</v>
      </c>
      <c r="AH34" s="197">
        <v>0</v>
      </c>
      <c r="AI34" s="197">
        <v>16.52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-0.26</v>
      </c>
      <c r="AH35" s="197">
        <v>0</v>
      </c>
      <c r="AI35" s="197">
        <v>16.52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-0.26</v>
      </c>
      <c r="AH36" s="197">
        <v>0</v>
      </c>
      <c r="AI36" s="197">
        <v>16.52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-0.26</v>
      </c>
      <c r="AH37" s="197">
        <v>0</v>
      </c>
      <c r="AI37" s="197">
        <v>16.52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-0.26</v>
      </c>
      <c r="AH38" s="197">
        <v>0</v>
      </c>
      <c r="AI38" s="197">
        <v>16.52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-0.26</v>
      </c>
      <c r="AH39" s="197">
        <v>0</v>
      </c>
      <c r="AI39" s="197">
        <v>16.52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-0.26</v>
      </c>
      <c r="AH40" s="197">
        <v>0</v>
      </c>
      <c r="AI40" s="197">
        <v>16.52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-0.26</v>
      </c>
      <c r="AH41" s="197">
        <v>0</v>
      </c>
      <c r="AI41" s="197">
        <v>16.52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-0.26</v>
      </c>
      <c r="AH42" s="197">
        <v>0</v>
      </c>
      <c r="AI42" s="197">
        <v>16.52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-0.26</v>
      </c>
      <c r="AH43" s="197">
        <v>0</v>
      </c>
      <c r="AI43" s="197">
        <v>16.52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-0.26</v>
      </c>
      <c r="AH44" s="197">
        <v>0</v>
      </c>
      <c r="AI44" s="197">
        <v>16.52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-0.26</v>
      </c>
      <c r="AH45" s="197">
        <v>0</v>
      </c>
      <c r="AI45" s="197">
        <v>16.52</v>
      </c>
      <c r="AJ45" s="197">
        <v>0</v>
      </c>
      <c r="AK45" s="197">
        <v>4.07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-0.26</v>
      </c>
      <c r="AH46" s="197">
        <v>0</v>
      </c>
      <c r="AI46" s="197">
        <v>16.52</v>
      </c>
      <c r="AJ46" s="197">
        <v>0</v>
      </c>
      <c r="AK46" s="197">
        <v>4.07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-0.26</v>
      </c>
      <c r="AH47" s="197">
        <v>0</v>
      </c>
      <c r="AI47" s="197">
        <v>16.52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-0.26</v>
      </c>
      <c r="AH48" s="197">
        <v>0</v>
      </c>
      <c r="AI48" s="197">
        <v>16.52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-0.26</v>
      </c>
      <c r="AH49" s="197">
        <v>0</v>
      </c>
      <c r="AI49" s="197">
        <v>16.52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-0.26</v>
      </c>
      <c r="AH50" s="197">
        <v>0</v>
      </c>
      <c r="AI50" s="197">
        <v>16.52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-0.26</v>
      </c>
      <c r="AH51" s="197">
        <v>0</v>
      </c>
      <c r="AI51" s="197">
        <v>16.52</v>
      </c>
      <c r="AJ51" s="197">
        <v>0</v>
      </c>
      <c r="AK51" s="197">
        <v>0.35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-0.26</v>
      </c>
      <c r="AH52" s="197">
        <v>0</v>
      </c>
      <c r="AI52" s="197">
        <v>16.52</v>
      </c>
      <c r="AJ52" s="197">
        <v>0</v>
      </c>
      <c r="AK52" s="197">
        <v>0.35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-0.26</v>
      </c>
      <c r="AH53" s="197">
        <v>0</v>
      </c>
      <c r="AI53" s="197">
        <v>16.52</v>
      </c>
      <c r="AJ53" s="197">
        <v>0</v>
      </c>
      <c r="AK53" s="197">
        <v>0.35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-0.26</v>
      </c>
      <c r="AH54" s="197">
        <v>0</v>
      </c>
      <c r="AI54" s="197">
        <v>16.52</v>
      </c>
      <c r="AJ54" s="197">
        <v>0</v>
      </c>
      <c r="AK54" s="197">
        <v>0.35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-0.26</v>
      </c>
      <c r="AH55" s="197">
        <v>0</v>
      </c>
      <c r="AI55" s="197">
        <v>16.52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-0.26</v>
      </c>
      <c r="AH56" s="197">
        <v>0</v>
      </c>
      <c r="AI56" s="197">
        <v>16.52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-0.26</v>
      </c>
      <c r="AH57" s="197">
        <v>0</v>
      </c>
      <c r="AI57" s="197">
        <v>16.52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-0.26</v>
      </c>
      <c r="AH58" s="197">
        <v>0</v>
      </c>
      <c r="AI58" s="197">
        <v>16.52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-0.26</v>
      </c>
      <c r="AH59" s="197">
        <v>0</v>
      </c>
      <c r="AI59" s="197">
        <v>16.52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-0.26</v>
      </c>
      <c r="AH60" s="197">
        <v>0</v>
      </c>
      <c r="AI60" s="197">
        <v>16.52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-0.26</v>
      </c>
      <c r="AH61" s="197">
        <v>0</v>
      </c>
      <c r="AI61" s="197">
        <v>16.52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-0.26</v>
      </c>
      <c r="AH62" s="197">
        <v>0</v>
      </c>
      <c r="AI62" s="197">
        <v>16.52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-0.26</v>
      </c>
      <c r="AH63" s="197">
        <v>0</v>
      </c>
      <c r="AI63" s="197">
        <v>16.52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-0.26</v>
      </c>
      <c r="AH64" s="197">
        <v>0</v>
      </c>
      <c r="AI64" s="197">
        <v>16.52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-0.26</v>
      </c>
      <c r="AH65" s="197">
        <v>0</v>
      </c>
      <c r="AI65" s="197">
        <v>16.52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-0.26</v>
      </c>
      <c r="AH66" s="197">
        <v>0</v>
      </c>
      <c r="AI66" s="197">
        <v>16.52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-0.26</v>
      </c>
      <c r="AH67" s="197">
        <v>0</v>
      </c>
      <c r="AI67" s="197">
        <v>16.52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-0.26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-0.26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-0.26</v>
      </c>
      <c r="AH70" s="197">
        <v>0</v>
      </c>
      <c r="AI70" s="197">
        <v>16.52</v>
      </c>
      <c r="AJ70" s="197">
        <v>0</v>
      </c>
      <c r="AK70" s="197">
        <v>0.35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-0.26</v>
      </c>
      <c r="AH71" s="197">
        <v>0</v>
      </c>
      <c r="AI71" s="197">
        <v>16.52</v>
      </c>
      <c r="AJ71" s="197">
        <v>0</v>
      </c>
      <c r="AK71" s="197">
        <v>0.35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-0.26</v>
      </c>
      <c r="AH72" s="197">
        <v>0</v>
      </c>
      <c r="AI72" s="197">
        <v>16.52</v>
      </c>
      <c r="AJ72" s="197">
        <v>0</v>
      </c>
      <c r="AK72" s="197">
        <v>0.35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-0.26</v>
      </c>
      <c r="AH73" s="197">
        <v>0</v>
      </c>
      <c r="AI73" s="197">
        <v>16.52</v>
      </c>
      <c r="AJ73" s="197">
        <v>0</v>
      </c>
      <c r="AK73" s="197">
        <v>0.35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-0.26</v>
      </c>
      <c r="AH74" s="197">
        <v>0</v>
      </c>
      <c r="AI74" s="197">
        <v>16.52</v>
      </c>
      <c r="AJ74" s="197">
        <v>0</v>
      </c>
      <c r="AK74" s="197">
        <v>0.35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-0.26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0.57999999999999996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0.57999999999999996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0.57999999999999996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0.57999999999999996</v>
      </c>
      <c r="AH79" s="197">
        <v>0</v>
      </c>
      <c r="AI79" s="197">
        <v>16.52</v>
      </c>
      <c r="AJ79" s="197">
        <v>0</v>
      </c>
      <c r="AK79" s="197">
        <v>4.3600000000000003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0.57999999999999996</v>
      </c>
      <c r="AH80" s="197">
        <v>0</v>
      </c>
      <c r="AI80" s="197">
        <v>16.52</v>
      </c>
      <c r="AJ80" s="197">
        <v>0</v>
      </c>
      <c r="AK80" s="197">
        <v>4.3600000000000003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0.57999999999999996</v>
      </c>
      <c r="AH81" s="197">
        <v>0</v>
      </c>
      <c r="AI81" s="197">
        <v>16.52</v>
      </c>
      <c r="AJ81" s="197">
        <v>0</v>
      </c>
      <c r="AK81" s="197">
        <v>4.9400000000000004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0.57999999999999996</v>
      </c>
      <c r="AH82" s="197">
        <v>0</v>
      </c>
      <c r="AI82" s="197">
        <v>16.52</v>
      </c>
      <c r="AJ82" s="197">
        <v>0</v>
      </c>
      <c r="AK82" s="197">
        <v>4.9400000000000004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0.57999999999999996</v>
      </c>
      <c r="AH83" s="197">
        <v>0</v>
      </c>
      <c r="AI83" s="197">
        <v>16.52</v>
      </c>
      <c r="AJ83" s="197">
        <v>0</v>
      </c>
      <c r="AK83" s="197">
        <v>4.9400000000000004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0.57999999999999996</v>
      </c>
      <c r="AH84" s="197">
        <v>0</v>
      </c>
      <c r="AI84" s="197">
        <v>16.52</v>
      </c>
      <c r="AJ84" s="197">
        <v>0</v>
      </c>
      <c r="AK84" s="197">
        <v>4.9400000000000004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0.57999999999999996</v>
      </c>
      <c r="AH85" s="197">
        <v>0</v>
      </c>
      <c r="AI85" s="197">
        <v>16.52</v>
      </c>
      <c r="AJ85" s="197">
        <v>0</v>
      </c>
      <c r="AK85" s="197">
        <v>4.9400000000000004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0.57999999999999996</v>
      </c>
      <c r="AH86" s="197">
        <v>0</v>
      </c>
      <c r="AI86" s="197">
        <v>16.52</v>
      </c>
      <c r="AJ86" s="197">
        <v>0</v>
      </c>
      <c r="AK86" s="197">
        <v>4.9400000000000004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0.57999999999999996</v>
      </c>
      <c r="AH87" s="197">
        <v>0</v>
      </c>
      <c r="AI87" s="197">
        <v>16.52</v>
      </c>
      <c r="AJ87" s="197">
        <v>0</v>
      </c>
      <c r="AK87" s="197">
        <v>4.9400000000000004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0.57999999999999996</v>
      </c>
      <c r="AH88" s="197">
        <v>0</v>
      </c>
      <c r="AI88" s="197">
        <v>16.52</v>
      </c>
      <c r="AJ88" s="197">
        <v>0</v>
      </c>
      <c r="AK88" s="197">
        <v>4.9400000000000004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0.57999999999999996</v>
      </c>
      <c r="AH89" s="197">
        <v>0</v>
      </c>
      <c r="AI89" s="197">
        <v>16.52</v>
      </c>
      <c r="AJ89" s="197">
        <v>0</v>
      </c>
      <c r="AK89" s="197">
        <v>4.9400000000000004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0.57999999999999996</v>
      </c>
      <c r="AH90" s="197">
        <v>0</v>
      </c>
      <c r="AI90" s="197">
        <v>16.52</v>
      </c>
      <c r="AJ90" s="197">
        <v>0</v>
      </c>
      <c r="AK90" s="197">
        <v>4.9400000000000004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0.57999999999999996</v>
      </c>
      <c r="AH91" s="197">
        <v>0</v>
      </c>
      <c r="AI91" s="197">
        <v>16.52</v>
      </c>
      <c r="AJ91" s="197">
        <v>0</v>
      </c>
      <c r="AK91" s="197">
        <v>4.9400000000000004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0.57999999999999996</v>
      </c>
      <c r="AH92" s="197">
        <v>0</v>
      </c>
      <c r="AI92" s="197">
        <v>16.52</v>
      </c>
      <c r="AJ92" s="197">
        <v>0</v>
      </c>
      <c r="AK92" s="197">
        <v>4.9400000000000004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0.57999999999999996</v>
      </c>
      <c r="AH93" s="197">
        <v>0</v>
      </c>
      <c r="AI93" s="197">
        <v>16.52</v>
      </c>
      <c r="AJ93" s="197">
        <v>0</v>
      </c>
      <c r="AK93" s="197">
        <v>4.9400000000000004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0.57999999999999996</v>
      </c>
      <c r="AH94" s="197">
        <v>0</v>
      </c>
      <c r="AI94" s="197">
        <v>16.52</v>
      </c>
      <c r="AJ94" s="197">
        <v>0</v>
      </c>
      <c r="AK94" s="197">
        <v>4.9400000000000004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0.57999999999999996</v>
      </c>
      <c r="AH95" s="197">
        <v>0</v>
      </c>
      <c r="AI95" s="197">
        <v>16.52</v>
      </c>
      <c r="AJ95" s="197">
        <v>0</v>
      </c>
      <c r="AK95" s="197">
        <v>4.9400000000000004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0.57999999999999996</v>
      </c>
      <c r="AH96" s="197">
        <v>0</v>
      </c>
      <c r="AI96" s="197">
        <v>16.52</v>
      </c>
      <c r="AJ96" s="197">
        <v>0</v>
      </c>
      <c r="AK96" s="197">
        <v>4.9400000000000004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0.57999999999999996</v>
      </c>
      <c r="AH97" s="197">
        <v>0</v>
      </c>
      <c r="AI97" s="197">
        <v>16.52</v>
      </c>
      <c r="AJ97" s="197">
        <v>0</v>
      </c>
      <c r="AK97" s="197">
        <v>4.9400000000000004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0.57999999999999996</v>
      </c>
      <c r="AH98" s="197">
        <v>0</v>
      </c>
      <c r="AI98" s="197">
        <v>16.52</v>
      </c>
      <c r="AJ98" s="197">
        <v>0</v>
      </c>
      <c r="AK98" s="197">
        <v>4.9400000000000004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-1.4100000000000037E-3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7.7134999999999967E-2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20.16</v>
      </c>
      <c r="H3" s="197">
        <v>0</v>
      </c>
      <c r="I3" s="197">
        <v>0</v>
      </c>
      <c r="J3" s="197">
        <v>25.56</v>
      </c>
      <c r="K3" s="197">
        <v>0.38</v>
      </c>
      <c r="L3" s="197">
        <v>23.31</v>
      </c>
      <c r="M3" s="197">
        <v>1.1399999999999999</v>
      </c>
      <c r="N3" s="197">
        <v>1.46</v>
      </c>
      <c r="O3" s="197">
        <v>0</v>
      </c>
      <c r="P3" s="197">
        <v>1.27</v>
      </c>
      <c r="Q3" s="197">
        <v>0.25</v>
      </c>
      <c r="R3" s="197">
        <v>0.52</v>
      </c>
      <c r="S3" s="197">
        <v>0.33</v>
      </c>
      <c r="T3" s="197">
        <v>0</v>
      </c>
      <c r="U3" s="197">
        <v>2.15</v>
      </c>
      <c r="V3" s="197">
        <v>0.17</v>
      </c>
      <c r="W3" s="197">
        <v>1.53</v>
      </c>
      <c r="X3" s="197">
        <v>2.0699999999999998</v>
      </c>
      <c r="Y3" s="197">
        <v>0</v>
      </c>
      <c r="Z3" s="197">
        <v>2.67</v>
      </c>
      <c r="AA3" s="197">
        <v>0.95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-0.16</v>
      </c>
      <c r="AH3" s="197">
        <v>0</v>
      </c>
      <c r="AI3" s="197">
        <v>10.6</v>
      </c>
      <c r="AJ3" s="197">
        <v>0</v>
      </c>
      <c r="AK3" s="197">
        <v>2.1800000000000002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20.16</v>
      </c>
      <c r="H4" s="197">
        <v>0</v>
      </c>
      <c r="I4" s="197">
        <v>0</v>
      </c>
      <c r="J4" s="197">
        <v>25.56</v>
      </c>
      <c r="K4" s="197">
        <v>0.38</v>
      </c>
      <c r="L4" s="197">
        <v>23.31</v>
      </c>
      <c r="M4" s="197">
        <v>1.1399999999999999</v>
      </c>
      <c r="N4" s="197">
        <v>1.46</v>
      </c>
      <c r="O4" s="197">
        <v>0</v>
      </c>
      <c r="P4" s="197">
        <v>1.27</v>
      </c>
      <c r="Q4" s="197">
        <v>0.25</v>
      </c>
      <c r="R4" s="197">
        <v>0.52</v>
      </c>
      <c r="S4" s="197">
        <v>0.33</v>
      </c>
      <c r="T4" s="197">
        <v>0</v>
      </c>
      <c r="U4" s="197">
        <v>2.14</v>
      </c>
      <c r="V4" s="197">
        <v>0.17</v>
      </c>
      <c r="W4" s="197">
        <v>0.54</v>
      </c>
      <c r="X4" s="197">
        <v>2.0699999999999998</v>
      </c>
      <c r="Y4" s="197">
        <v>0</v>
      </c>
      <c r="Z4" s="197">
        <v>2.67</v>
      </c>
      <c r="AA4" s="197">
        <v>0.95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-0.16</v>
      </c>
      <c r="AH4" s="197">
        <v>0</v>
      </c>
      <c r="AI4" s="197">
        <v>10.6</v>
      </c>
      <c r="AJ4" s="197">
        <v>0</v>
      </c>
      <c r="AK4" s="197">
        <v>2.1800000000000002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20.16</v>
      </c>
      <c r="H5" s="197">
        <v>0</v>
      </c>
      <c r="I5" s="197">
        <v>0</v>
      </c>
      <c r="J5" s="197">
        <v>25.56</v>
      </c>
      <c r="K5" s="197">
        <v>0.38</v>
      </c>
      <c r="L5" s="197">
        <v>23.31</v>
      </c>
      <c r="M5" s="197">
        <v>1.1399999999999999</v>
      </c>
      <c r="N5" s="197">
        <v>1.46</v>
      </c>
      <c r="O5" s="197">
        <v>0</v>
      </c>
      <c r="P5" s="197">
        <v>1.27</v>
      </c>
      <c r="Q5" s="197">
        <v>0.25</v>
      </c>
      <c r="R5" s="197">
        <v>0.52</v>
      </c>
      <c r="S5" s="197">
        <v>0.33</v>
      </c>
      <c r="T5" s="197">
        <v>0</v>
      </c>
      <c r="U5" s="197">
        <v>2.14</v>
      </c>
      <c r="V5" s="197">
        <v>0.17</v>
      </c>
      <c r="W5" s="197">
        <v>0.52</v>
      </c>
      <c r="X5" s="197">
        <v>2.0699999999999998</v>
      </c>
      <c r="Y5" s="197">
        <v>0</v>
      </c>
      <c r="Z5" s="197">
        <v>2.67</v>
      </c>
      <c r="AA5" s="197">
        <v>0.95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-0.16</v>
      </c>
      <c r="AH5" s="197">
        <v>0</v>
      </c>
      <c r="AI5" s="197">
        <v>10.6</v>
      </c>
      <c r="AJ5" s="197">
        <v>0</v>
      </c>
      <c r="AK5" s="197">
        <v>2.1800000000000002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20.16</v>
      </c>
      <c r="H6" s="197">
        <v>0</v>
      </c>
      <c r="I6" s="197">
        <v>0</v>
      </c>
      <c r="J6" s="197">
        <v>25.56</v>
      </c>
      <c r="K6" s="197">
        <v>0.38</v>
      </c>
      <c r="L6" s="197">
        <v>23.31</v>
      </c>
      <c r="M6" s="197">
        <v>1.1399999999999999</v>
      </c>
      <c r="N6" s="197">
        <v>1.46</v>
      </c>
      <c r="O6" s="197">
        <v>0</v>
      </c>
      <c r="P6" s="197">
        <v>1.27</v>
      </c>
      <c r="Q6" s="197">
        <v>0.25</v>
      </c>
      <c r="R6" s="197">
        <v>0.52</v>
      </c>
      <c r="S6" s="197">
        <v>0.33</v>
      </c>
      <c r="T6" s="197">
        <v>0</v>
      </c>
      <c r="U6" s="197">
        <v>2.14</v>
      </c>
      <c r="V6" s="197">
        <v>0.17</v>
      </c>
      <c r="W6" s="197">
        <v>0.52</v>
      </c>
      <c r="X6" s="197">
        <v>2.0699999999999998</v>
      </c>
      <c r="Y6" s="197">
        <v>0</v>
      </c>
      <c r="Z6" s="197">
        <v>2.67</v>
      </c>
      <c r="AA6" s="197">
        <v>0.95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-0.16</v>
      </c>
      <c r="AH6" s="197">
        <v>0</v>
      </c>
      <c r="AI6" s="197">
        <v>10.6</v>
      </c>
      <c r="AJ6" s="197">
        <v>0</v>
      </c>
      <c r="AK6" s="197">
        <v>2.1800000000000002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20.16</v>
      </c>
      <c r="H7" s="197">
        <v>0</v>
      </c>
      <c r="I7" s="197">
        <v>0</v>
      </c>
      <c r="J7" s="197">
        <v>25.56</v>
      </c>
      <c r="K7" s="197">
        <v>0.38</v>
      </c>
      <c r="L7" s="197">
        <v>23.31</v>
      </c>
      <c r="M7" s="197">
        <v>1.1399999999999999</v>
      </c>
      <c r="N7" s="197">
        <v>1.46</v>
      </c>
      <c r="O7" s="197">
        <v>0</v>
      </c>
      <c r="P7" s="197">
        <v>1.27</v>
      </c>
      <c r="Q7" s="197">
        <v>0.25</v>
      </c>
      <c r="R7" s="197">
        <v>0.52</v>
      </c>
      <c r="S7" s="197">
        <v>0.33</v>
      </c>
      <c r="T7" s="197">
        <v>0</v>
      </c>
      <c r="U7" s="197">
        <v>2.14</v>
      </c>
      <c r="V7" s="197">
        <v>0.17</v>
      </c>
      <c r="W7" s="197">
        <v>0.52</v>
      </c>
      <c r="X7" s="197">
        <v>2.0699999999999998</v>
      </c>
      <c r="Y7" s="197">
        <v>0</v>
      </c>
      <c r="Z7" s="197">
        <v>2.67</v>
      </c>
      <c r="AA7" s="197">
        <v>0.95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-0.16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20.16</v>
      </c>
      <c r="H8" s="197">
        <v>0</v>
      </c>
      <c r="I8" s="197">
        <v>0</v>
      </c>
      <c r="J8" s="197">
        <v>25.56</v>
      </c>
      <c r="K8" s="197">
        <v>0.38</v>
      </c>
      <c r="L8" s="197">
        <v>23.31</v>
      </c>
      <c r="M8" s="197">
        <v>1.1399999999999999</v>
      </c>
      <c r="N8" s="197">
        <v>1.46</v>
      </c>
      <c r="O8" s="197">
        <v>0</v>
      </c>
      <c r="P8" s="197">
        <v>1.27</v>
      </c>
      <c r="Q8" s="197">
        <v>0.25</v>
      </c>
      <c r="R8" s="197">
        <v>0.52</v>
      </c>
      <c r="S8" s="197">
        <v>0.33</v>
      </c>
      <c r="T8" s="197">
        <v>0</v>
      </c>
      <c r="U8" s="197">
        <v>2.14</v>
      </c>
      <c r="V8" s="197">
        <v>0.17</v>
      </c>
      <c r="W8" s="197">
        <v>0.52</v>
      </c>
      <c r="X8" s="197">
        <v>2.0699999999999998</v>
      </c>
      <c r="Y8" s="197">
        <v>0</v>
      </c>
      <c r="Z8" s="197">
        <v>2.67</v>
      </c>
      <c r="AA8" s="197">
        <v>0.95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-0.16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20.16</v>
      </c>
      <c r="H9" s="197">
        <v>0</v>
      </c>
      <c r="I9" s="197">
        <v>0</v>
      </c>
      <c r="J9" s="197">
        <v>25.56</v>
      </c>
      <c r="K9" s="197">
        <v>0.38</v>
      </c>
      <c r="L9" s="197">
        <v>113.81</v>
      </c>
      <c r="M9" s="197">
        <v>1.1399999999999999</v>
      </c>
      <c r="N9" s="197">
        <v>1.46</v>
      </c>
      <c r="O9" s="197">
        <v>0</v>
      </c>
      <c r="P9" s="197">
        <v>1.27</v>
      </c>
      <c r="Q9" s="197">
        <v>3.22</v>
      </c>
      <c r="R9" s="197">
        <v>0.52</v>
      </c>
      <c r="S9" s="197">
        <v>3.15</v>
      </c>
      <c r="T9" s="197">
        <v>0</v>
      </c>
      <c r="U9" s="197">
        <v>2.14</v>
      </c>
      <c r="V9" s="197">
        <v>0.17</v>
      </c>
      <c r="W9" s="197">
        <v>0.52</v>
      </c>
      <c r="X9" s="197">
        <v>2.0699999999999998</v>
      </c>
      <c r="Y9" s="197">
        <v>0</v>
      </c>
      <c r="Z9" s="197">
        <v>2.67</v>
      </c>
      <c r="AA9" s="197">
        <v>0.95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-0.16</v>
      </c>
      <c r="AH9" s="197">
        <v>0</v>
      </c>
      <c r="AI9" s="197">
        <v>10.6</v>
      </c>
      <c r="AJ9" s="197">
        <v>0</v>
      </c>
      <c r="AK9" s="197">
        <v>19.61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20.16</v>
      </c>
      <c r="H10" s="197">
        <v>0</v>
      </c>
      <c r="I10" s="197">
        <v>0</v>
      </c>
      <c r="J10" s="197">
        <v>25.56</v>
      </c>
      <c r="K10" s="197">
        <v>0.38</v>
      </c>
      <c r="L10" s="197">
        <v>204.22</v>
      </c>
      <c r="M10" s="197">
        <v>1.1399999999999999</v>
      </c>
      <c r="N10" s="197">
        <v>1.46</v>
      </c>
      <c r="O10" s="197">
        <v>0</v>
      </c>
      <c r="P10" s="197">
        <v>1.27</v>
      </c>
      <c r="Q10" s="197">
        <v>3.25</v>
      </c>
      <c r="R10" s="197">
        <v>0.52</v>
      </c>
      <c r="S10" s="197">
        <v>3.3</v>
      </c>
      <c r="T10" s="197">
        <v>0</v>
      </c>
      <c r="U10" s="197">
        <v>2.14</v>
      </c>
      <c r="V10" s="197">
        <v>0.17</v>
      </c>
      <c r="W10" s="197">
        <v>0.52</v>
      </c>
      <c r="X10" s="197">
        <v>2.0699999999999998</v>
      </c>
      <c r="Y10" s="197">
        <v>0</v>
      </c>
      <c r="Z10" s="197">
        <v>2.67</v>
      </c>
      <c r="AA10" s="197">
        <v>0.95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-0.16</v>
      </c>
      <c r="AH10" s="197">
        <v>0</v>
      </c>
      <c r="AI10" s="197">
        <v>10.6</v>
      </c>
      <c r="AJ10" s="197">
        <v>0</v>
      </c>
      <c r="AK10" s="197">
        <v>19.61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20.16</v>
      </c>
      <c r="H11" s="197">
        <v>0</v>
      </c>
      <c r="I11" s="197">
        <v>0</v>
      </c>
      <c r="J11" s="197">
        <v>25.56</v>
      </c>
      <c r="K11" s="197">
        <v>0.09</v>
      </c>
      <c r="L11" s="197">
        <v>194.61</v>
      </c>
      <c r="M11" s="197">
        <v>1.1399999999999999</v>
      </c>
      <c r="N11" s="197">
        <v>1.46</v>
      </c>
      <c r="O11" s="197">
        <v>0</v>
      </c>
      <c r="P11" s="197">
        <v>1.27</v>
      </c>
      <c r="Q11" s="197">
        <v>3.25</v>
      </c>
      <c r="R11" s="197">
        <v>0.52</v>
      </c>
      <c r="S11" s="197">
        <v>3.3</v>
      </c>
      <c r="T11" s="197">
        <v>0</v>
      </c>
      <c r="U11" s="197">
        <v>2.14</v>
      </c>
      <c r="V11" s="197">
        <v>0.17</v>
      </c>
      <c r="W11" s="197">
        <v>0.52</v>
      </c>
      <c r="X11" s="197">
        <v>2.0699999999999998</v>
      </c>
      <c r="Y11" s="197">
        <v>0</v>
      </c>
      <c r="Z11" s="197">
        <v>2.67</v>
      </c>
      <c r="AA11" s="197">
        <v>0.95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-0.16</v>
      </c>
      <c r="AH11" s="197">
        <v>0</v>
      </c>
      <c r="AI11" s="197">
        <v>10.6</v>
      </c>
      <c r="AJ11" s="197">
        <v>0</v>
      </c>
      <c r="AK11" s="197">
        <v>16.78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20.16</v>
      </c>
      <c r="H12" s="197">
        <v>0</v>
      </c>
      <c r="I12" s="197">
        <v>0</v>
      </c>
      <c r="J12" s="197">
        <v>25.56</v>
      </c>
      <c r="K12" s="197">
        <v>0.38</v>
      </c>
      <c r="L12" s="197">
        <v>213.81</v>
      </c>
      <c r="M12" s="197">
        <v>1.1399999999999999</v>
      </c>
      <c r="N12" s="197">
        <v>1.46</v>
      </c>
      <c r="O12" s="197">
        <v>0</v>
      </c>
      <c r="P12" s="197">
        <v>1.27</v>
      </c>
      <c r="Q12" s="197">
        <v>3.25</v>
      </c>
      <c r="R12" s="197">
        <v>0.52</v>
      </c>
      <c r="S12" s="197">
        <v>3.3</v>
      </c>
      <c r="T12" s="197">
        <v>0</v>
      </c>
      <c r="U12" s="197">
        <v>2.14</v>
      </c>
      <c r="V12" s="197">
        <v>0.17</v>
      </c>
      <c r="W12" s="197">
        <v>0.52</v>
      </c>
      <c r="X12" s="197">
        <v>2.0699999999999998</v>
      </c>
      <c r="Y12" s="197">
        <v>0</v>
      </c>
      <c r="Z12" s="197">
        <v>2.67</v>
      </c>
      <c r="AA12" s="197">
        <v>0.95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-0.16</v>
      </c>
      <c r="AH12" s="197">
        <v>0</v>
      </c>
      <c r="AI12" s="197">
        <v>10.6</v>
      </c>
      <c r="AJ12" s="197">
        <v>0</v>
      </c>
      <c r="AK12" s="197">
        <v>16.78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20.16</v>
      </c>
      <c r="H13" s="197">
        <v>0</v>
      </c>
      <c r="I13" s="197">
        <v>0</v>
      </c>
      <c r="J13" s="197">
        <v>25.56</v>
      </c>
      <c r="K13" s="197">
        <v>0.38</v>
      </c>
      <c r="L13" s="197">
        <v>213.81</v>
      </c>
      <c r="M13" s="197">
        <v>1.1399999999999999</v>
      </c>
      <c r="N13" s="197">
        <v>1.46</v>
      </c>
      <c r="O13" s="197">
        <v>0</v>
      </c>
      <c r="P13" s="197">
        <v>1.27</v>
      </c>
      <c r="Q13" s="197">
        <v>2.63</v>
      </c>
      <c r="R13" s="197">
        <v>0.52</v>
      </c>
      <c r="S13" s="197">
        <v>3.1</v>
      </c>
      <c r="T13" s="197">
        <v>0</v>
      </c>
      <c r="U13" s="197">
        <v>2.14</v>
      </c>
      <c r="V13" s="197">
        <v>0.17</v>
      </c>
      <c r="W13" s="197">
        <v>0.52</v>
      </c>
      <c r="X13" s="197">
        <v>2.0699999999999998</v>
      </c>
      <c r="Y13" s="197">
        <v>0</v>
      </c>
      <c r="Z13" s="197">
        <v>2.67</v>
      </c>
      <c r="AA13" s="197">
        <v>0.95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-0.16</v>
      </c>
      <c r="AH13" s="197">
        <v>0</v>
      </c>
      <c r="AI13" s="197">
        <v>10.6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20.16</v>
      </c>
      <c r="H14" s="197">
        <v>0</v>
      </c>
      <c r="I14" s="197">
        <v>0</v>
      </c>
      <c r="J14" s="197">
        <v>25.56</v>
      </c>
      <c r="K14" s="197">
        <v>0.38</v>
      </c>
      <c r="L14" s="197">
        <v>242.6</v>
      </c>
      <c r="M14" s="197">
        <v>1.1399999999999999</v>
      </c>
      <c r="N14" s="197">
        <v>1.46</v>
      </c>
      <c r="O14" s="197">
        <v>0</v>
      </c>
      <c r="P14" s="197">
        <v>1.27</v>
      </c>
      <c r="Q14" s="197">
        <v>2.63</v>
      </c>
      <c r="R14" s="197">
        <v>0.52</v>
      </c>
      <c r="S14" s="197">
        <v>3.1</v>
      </c>
      <c r="T14" s="197">
        <v>0</v>
      </c>
      <c r="U14" s="197">
        <v>2.14</v>
      </c>
      <c r="V14" s="197">
        <v>0.17</v>
      </c>
      <c r="W14" s="197">
        <v>0.52</v>
      </c>
      <c r="X14" s="197">
        <v>2.0699999999999998</v>
      </c>
      <c r="Y14" s="197">
        <v>0</v>
      </c>
      <c r="Z14" s="197">
        <v>2.67</v>
      </c>
      <c r="AA14" s="197">
        <v>0.95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-0.16</v>
      </c>
      <c r="AH14" s="197">
        <v>0</v>
      </c>
      <c r="AI14" s="197">
        <v>10.6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20.16</v>
      </c>
      <c r="H15" s="197">
        <v>0</v>
      </c>
      <c r="I15" s="197">
        <v>0</v>
      </c>
      <c r="J15" s="197">
        <v>25.56</v>
      </c>
      <c r="K15" s="197">
        <v>0.38</v>
      </c>
      <c r="L15" s="197">
        <v>261.8</v>
      </c>
      <c r="M15" s="197">
        <v>1.1399999999999999</v>
      </c>
      <c r="N15" s="197">
        <v>1.46</v>
      </c>
      <c r="O15" s="197">
        <v>0</v>
      </c>
      <c r="P15" s="197">
        <v>1.27</v>
      </c>
      <c r="Q15" s="197">
        <v>2.63</v>
      </c>
      <c r="R15" s="197">
        <v>0.52</v>
      </c>
      <c r="S15" s="197">
        <v>3.1</v>
      </c>
      <c r="T15" s="197">
        <v>0</v>
      </c>
      <c r="U15" s="197">
        <v>2.14</v>
      </c>
      <c r="V15" s="197">
        <v>0.17</v>
      </c>
      <c r="W15" s="197">
        <v>0.52</v>
      </c>
      <c r="X15" s="197">
        <v>2.0699999999999998</v>
      </c>
      <c r="Y15" s="197">
        <v>0</v>
      </c>
      <c r="Z15" s="197">
        <v>2.67</v>
      </c>
      <c r="AA15" s="197">
        <v>0.95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-0.16</v>
      </c>
      <c r="AH15" s="197">
        <v>0</v>
      </c>
      <c r="AI15" s="197">
        <v>10.6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20.16</v>
      </c>
      <c r="H16" s="197">
        <v>0</v>
      </c>
      <c r="I16" s="197">
        <v>0</v>
      </c>
      <c r="J16" s="197">
        <v>25.56</v>
      </c>
      <c r="K16" s="197">
        <v>0.38</v>
      </c>
      <c r="L16" s="197">
        <v>261.8</v>
      </c>
      <c r="M16" s="197">
        <v>1.1399999999999999</v>
      </c>
      <c r="N16" s="197">
        <v>1.46</v>
      </c>
      <c r="O16" s="197">
        <v>0</v>
      </c>
      <c r="P16" s="197">
        <v>1.27</v>
      </c>
      <c r="Q16" s="197">
        <v>2.63</v>
      </c>
      <c r="R16" s="197">
        <v>0.52</v>
      </c>
      <c r="S16" s="197">
        <v>3.1</v>
      </c>
      <c r="T16" s="197">
        <v>0</v>
      </c>
      <c r="U16" s="197">
        <v>2.14</v>
      </c>
      <c r="V16" s="197">
        <v>0.17</v>
      </c>
      <c r="W16" s="197">
        <v>0.52</v>
      </c>
      <c r="X16" s="197">
        <v>2.0699999999999998</v>
      </c>
      <c r="Y16" s="197">
        <v>0</v>
      </c>
      <c r="Z16" s="197">
        <v>2.67</v>
      </c>
      <c r="AA16" s="197">
        <v>0.95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-0.16</v>
      </c>
      <c r="AH16" s="197">
        <v>0</v>
      </c>
      <c r="AI16" s="197">
        <v>10.6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20.16</v>
      </c>
      <c r="H17" s="197">
        <v>0</v>
      </c>
      <c r="I17" s="197">
        <v>0</v>
      </c>
      <c r="J17" s="197">
        <v>25.56</v>
      </c>
      <c r="K17" s="197">
        <v>0.38</v>
      </c>
      <c r="L17" s="197">
        <v>258.45</v>
      </c>
      <c r="M17" s="197">
        <v>1.1399999999999999</v>
      </c>
      <c r="N17" s="197">
        <v>1.46</v>
      </c>
      <c r="O17" s="197">
        <v>0</v>
      </c>
      <c r="P17" s="197">
        <v>1.27</v>
      </c>
      <c r="Q17" s="197">
        <v>2.63</v>
      </c>
      <c r="R17" s="197">
        <v>0.52</v>
      </c>
      <c r="S17" s="197">
        <v>3.1</v>
      </c>
      <c r="T17" s="197">
        <v>0</v>
      </c>
      <c r="U17" s="197">
        <v>2.14</v>
      </c>
      <c r="V17" s="197">
        <v>0.17</v>
      </c>
      <c r="W17" s="197">
        <v>0.52</v>
      </c>
      <c r="X17" s="197">
        <v>2.0699999999999998</v>
      </c>
      <c r="Y17" s="197">
        <v>0</v>
      </c>
      <c r="Z17" s="197">
        <v>2.67</v>
      </c>
      <c r="AA17" s="197">
        <v>0.95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-0.16</v>
      </c>
      <c r="AH17" s="197">
        <v>0</v>
      </c>
      <c r="AI17" s="197">
        <v>10.6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20.16</v>
      </c>
      <c r="H18" s="197">
        <v>0</v>
      </c>
      <c r="I18" s="197">
        <v>0</v>
      </c>
      <c r="J18" s="197">
        <v>25.56</v>
      </c>
      <c r="K18" s="197">
        <v>0.38</v>
      </c>
      <c r="L18" s="197">
        <v>258.45</v>
      </c>
      <c r="M18" s="197">
        <v>1.1399999999999999</v>
      </c>
      <c r="N18" s="197">
        <v>1.46</v>
      </c>
      <c r="O18" s="197">
        <v>0</v>
      </c>
      <c r="P18" s="197">
        <v>1.27</v>
      </c>
      <c r="Q18" s="197">
        <v>2.63</v>
      </c>
      <c r="R18" s="197">
        <v>0.52</v>
      </c>
      <c r="S18" s="197">
        <v>3.1</v>
      </c>
      <c r="T18" s="197">
        <v>0</v>
      </c>
      <c r="U18" s="197">
        <v>2.14</v>
      </c>
      <c r="V18" s="197">
        <v>0.17</v>
      </c>
      <c r="W18" s="197">
        <v>0.52</v>
      </c>
      <c r="X18" s="197">
        <v>2.0699999999999998</v>
      </c>
      <c r="Y18" s="197">
        <v>0</v>
      </c>
      <c r="Z18" s="197">
        <v>2.67</v>
      </c>
      <c r="AA18" s="197">
        <v>0.95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-0.16</v>
      </c>
      <c r="AH18" s="197">
        <v>0</v>
      </c>
      <c r="AI18" s="197">
        <v>10.6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20.16</v>
      </c>
      <c r="H19" s="197">
        <v>0</v>
      </c>
      <c r="I19" s="197">
        <v>0</v>
      </c>
      <c r="J19" s="197">
        <v>25.56</v>
      </c>
      <c r="K19" s="197">
        <v>0.38</v>
      </c>
      <c r="L19" s="197">
        <v>258.45</v>
      </c>
      <c r="M19" s="197">
        <v>1.1399999999999999</v>
      </c>
      <c r="N19" s="197">
        <v>1.46</v>
      </c>
      <c r="O19" s="197">
        <v>0</v>
      </c>
      <c r="P19" s="197">
        <v>1.27</v>
      </c>
      <c r="Q19" s="197">
        <v>2.63</v>
      </c>
      <c r="R19" s="197">
        <v>0.52</v>
      </c>
      <c r="S19" s="197">
        <v>3.1</v>
      </c>
      <c r="T19" s="197">
        <v>0</v>
      </c>
      <c r="U19" s="197">
        <v>2.14</v>
      </c>
      <c r="V19" s="197">
        <v>0.17</v>
      </c>
      <c r="W19" s="197">
        <v>0.52</v>
      </c>
      <c r="X19" s="197">
        <v>2.0699999999999998</v>
      </c>
      <c r="Y19" s="197">
        <v>0</v>
      </c>
      <c r="Z19" s="197">
        <v>2.67</v>
      </c>
      <c r="AA19" s="197">
        <v>0.95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-0.16</v>
      </c>
      <c r="AH19" s="197">
        <v>0</v>
      </c>
      <c r="AI19" s="197">
        <v>10.6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20.16</v>
      </c>
      <c r="H20" s="197">
        <v>0</v>
      </c>
      <c r="I20" s="197">
        <v>0</v>
      </c>
      <c r="J20" s="197">
        <v>25.56</v>
      </c>
      <c r="K20" s="197">
        <v>0.38</v>
      </c>
      <c r="L20" s="197">
        <v>258.45</v>
      </c>
      <c r="M20" s="197">
        <v>1.1399999999999999</v>
      </c>
      <c r="N20" s="197">
        <v>1.46</v>
      </c>
      <c r="O20" s="197">
        <v>0</v>
      </c>
      <c r="P20" s="197">
        <v>1.27</v>
      </c>
      <c r="Q20" s="197">
        <v>2.63</v>
      </c>
      <c r="R20" s="197">
        <v>0.52</v>
      </c>
      <c r="S20" s="197">
        <v>3.1</v>
      </c>
      <c r="T20" s="197">
        <v>0</v>
      </c>
      <c r="U20" s="197">
        <v>2.14</v>
      </c>
      <c r="V20" s="197">
        <v>0.17</v>
      </c>
      <c r="W20" s="197">
        <v>0.52</v>
      </c>
      <c r="X20" s="197">
        <v>2.0699999999999998</v>
      </c>
      <c r="Y20" s="197">
        <v>0</v>
      </c>
      <c r="Z20" s="197">
        <v>2.67</v>
      </c>
      <c r="AA20" s="197">
        <v>0.95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-0.16</v>
      </c>
      <c r="AH20" s="197">
        <v>0</v>
      </c>
      <c r="AI20" s="197">
        <v>10.6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20.16</v>
      </c>
      <c r="H21" s="197">
        <v>0</v>
      </c>
      <c r="I21" s="197">
        <v>0</v>
      </c>
      <c r="J21" s="197">
        <v>25.56</v>
      </c>
      <c r="K21" s="197">
        <v>0.38</v>
      </c>
      <c r="L21" s="197">
        <v>261.8</v>
      </c>
      <c r="M21" s="197">
        <v>1.1399999999999999</v>
      </c>
      <c r="N21" s="197">
        <v>1.46</v>
      </c>
      <c r="O21" s="197">
        <v>0</v>
      </c>
      <c r="P21" s="197">
        <v>1.27</v>
      </c>
      <c r="Q21" s="197">
        <v>2.63</v>
      </c>
      <c r="R21" s="197">
        <v>0.52</v>
      </c>
      <c r="S21" s="197">
        <v>3.1</v>
      </c>
      <c r="T21" s="197">
        <v>0</v>
      </c>
      <c r="U21" s="197">
        <v>2.14</v>
      </c>
      <c r="V21" s="197">
        <v>0.17</v>
      </c>
      <c r="W21" s="197">
        <v>0.52</v>
      </c>
      <c r="X21" s="197">
        <v>2.0699999999999998</v>
      </c>
      <c r="Y21" s="197">
        <v>0</v>
      </c>
      <c r="Z21" s="197">
        <v>2.67</v>
      </c>
      <c r="AA21" s="197">
        <v>0.95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-0.16</v>
      </c>
      <c r="AH21" s="197">
        <v>0</v>
      </c>
      <c r="AI21" s="197">
        <v>10.6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20.16</v>
      </c>
      <c r="H22" s="197">
        <v>0</v>
      </c>
      <c r="I22" s="197">
        <v>0</v>
      </c>
      <c r="J22" s="197">
        <v>25.56</v>
      </c>
      <c r="K22" s="197">
        <v>0.38</v>
      </c>
      <c r="L22" s="197">
        <v>261.8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2.63</v>
      </c>
      <c r="R22" s="197">
        <v>0.52</v>
      </c>
      <c r="S22" s="197">
        <v>3.1</v>
      </c>
      <c r="T22" s="197">
        <v>0</v>
      </c>
      <c r="U22" s="197">
        <v>2.14</v>
      </c>
      <c r="V22" s="197">
        <v>0.17</v>
      </c>
      <c r="W22" s="197">
        <v>0.52</v>
      </c>
      <c r="X22" s="197">
        <v>2.0699999999999998</v>
      </c>
      <c r="Y22" s="197">
        <v>0</v>
      </c>
      <c r="Z22" s="197">
        <v>2.67</v>
      </c>
      <c r="AA22" s="197">
        <v>0.95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-0.16</v>
      </c>
      <c r="AH22" s="197">
        <v>0</v>
      </c>
      <c r="AI22" s="197">
        <v>10.6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20.16</v>
      </c>
      <c r="H23" s="197">
        <v>0</v>
      </c>
      <c r="I23" s="197">
        <v>0</v>
      </c>
      <c r="J23" s="197">
        <v>25.56</v>
      </c>
      <c r="K23" s="197">
        <v>0.38</v>
      </c>
      <c r="L23" s="197">
        <v>261.8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2.65</v>
      </c>
      <c r="R23" s="197">
        <v>0.52</v>
      </c>
      <c r="S23" s="197">
        <v>3.1</v>
      </c>
      <c r="T23" s="197">
        <v>0</v>
      </c>
      <c r="U23" s="197">
        <v>2.14</v>
      </c>
      <c r="V23" s="197">
        <v>0.17</v>
      </c>
      <c r="W23" s="197">
        <v>0.52</v>
      </c>
      <c r="X23" s="197">
        <v>2.0699999999999998</v>
      </c>
      <c r="Y23" s="197">
        <v>0</v>
      </c>
      <c r="Z23" s="197">
        <v>2.67</v>
      </c>
      <c r="AA23" s="197">
        <v>0.95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-0.16</v>
      </c>
      <c r="AH23" s="197">
        <v>0</v>
      </c>
      <c r="AI23" s="197">
        <v>10.6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20.16</v>
      </c>
      <c r="H24" s="197">
        <v>0</v>
      </c>
      <c r="I24" s="197">
        <v>0</v>
      </c>
      <c r="J24" s="197">
        <v>25.56</v>
      </c>
      <c r="K24" s="197">
        <v>0.38</v>
      </c>
      <c r="L24" s="197">
        <v>249.52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3.13</v>
      </c>
      <c r="R24" s="197">
        <v>0.52</v>
      </c>
      <c r="S24" s="197">
        <v>3.3</v>
      </c>
      <c r="T24" s="197">
        <v>0</v>
      </c>
      <c r="U24" s="197">
        <v>2.14</v>
      </c>
      <c r="V24" s="197">
        <v>0.17</v>
      </c>
      <c r="W24" s="197">
        <v>0.52</v>
      </c>
      <c r="X24" s="197">
        <v>2.0699999999999998</v>
      </c>
      <c r="Y24" s="197">
        <v>0</v>
      </c>
      <c r="Z24" s="197">
        <v>2.67</v>
      </c>
      <c r="AA24" s="197">
        <v>0.95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-0.16</v>
      </c>
      <c r="AH24" s="197">
        <v>0</v>
      </c>
      <c r="AI24" s="197">
        <v>10.6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20.16</v>
      </c>
      <c r="H25" s="197">
        <v>0</v>
      </c>
      <c r="I25" s="197">
        <v>0</v>
      </c>
      <c r="J25" s="197">
        <v>25.56</v>
      </c>
      <c r="K25" s="197">
        <v>0.38</v>
      </c>
      <c r="L25" s="197">
        <v>137.04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0.25</v>
      </c>
      <c r="R25" s="197">
        <v>0.52</v>
      </c>
      <c r="S25" s="197">
        <v>0.33</v>
      </c>
      <c r="T25" s="197">
        <v>0</v>
      </c>
      <c r="U25" s="197">
        <v>2.15</v>
      </c>
      <c r="V25" s="197">
        <v>0.17</v>
      </c>
      <c r="W25" s="197">
        <v>0.52</v>
      </c>
      <c r="X25" s="197">
        <v>2.0699999999999998</v>
      </c>
      <c r="Y25" s="197">
        <v>0</v>
      </c>
      <c r="Z25" s="197">
        <v>2.67</v>
      </c>
      <c r="AA25" s="197">
        <v>0.95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-0.16</v>
      </c>
      <c r="AH25" s="197">
        <v>0</v>
      </c>
      <c r="AI25" s="197">
        <v>10.6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20.16</v>
      </c>
      <c r="H26" s="197">
        <v>0</v>
      </c>
      <c r="I26" s="197">
        <v>0</v>
      </c>
      <c r="J26" s="197">
        <v>25.56</v>
      </c>
      <c r="K26" s="197">
        <v>4.8</v>
      </c>
      <c r="L26" s="197">
        <v>98.65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0.25</v>
      </c>
      <c r="R26" s="197">
        <v>8.4</v>
      </c>
      <c r="S26" s="197">
        <v>0.33</v>
      </c>
      <c r="T26" s="197">
        <v>0</v>
      </c>
      <c r="U26" s="197">
        <v>2.15</v>
      </c>
      <c r="V26" s="197">
        <v>0.17</v>
      </c>
      <c r="W26" s="197">
        <v>0.52</v>
      </c>
      <c r="X26" s="197">
        <v>2.0699999999999998</v>
      </c>
      <c r="Y26" s="197">
        <v>0</v>
      </c>
      <c r="Z26" s="197">
        <v>2.67</v>
      </c>
      <c r="AA26" s="197">
        <v>0.95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-0.16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25.56</v>
      </c>
      <c r="K27" s="197">
        <v>1.33</v>
      </c>
      <c r="L27" s="197">
        <v>23.32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0.25</v>
      </c>
      <c r="R27" s="197">
        <v>0.52</v>
      </c>
      <c r="S27" s="197">
        <v>0.33</v>
      </c>
      <c r="T27" s="197">
        <v>0</v>
      </c>
      <c r="U27" s="197">
        <v>2.15</v>
      </c>
      <c r="V27" s="197">
        <v>0.17</v>
      </c>
      <c r="W27" s="197">
        <v>0.52</v>
      </c>
      <c r="X27" s="197">
        <v>2.0699999999999998</v>
      </c>
      <c r="Y27" s="197">
        <v>0</v>
      </c>
      <c r="Z27" s="197">
        <v>2.67</v>
      </c>
      <c r="AA27" s="197">
        <v>0.95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-0.16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25.56</v>
      </c>
      <c r="K28" s="197">
        <v>0.38</v>
      </c>
      <c r="L28" s="197">
        <v>23.32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0.25</v>
      </c>
      <c r="R28" s="197">
        <v>0.52</v>
      </c>
      <c r="S28" s="197">
        <v>0.33</v>
      </c>
      <c r="T28" s="197">
        <v>0</v>
      </c>
      <c r="U28" s="197">
        <v>2.15</v>
      </c>
      <c r="V28" s="197">
        <v>0.17</v>
      </c>
      <c r="W28" s="197">
        <v>0.52</v>
      </c>
      <c r="X28" s="197">
        <v>2.0699999999999998</v>
      </c>
      <c r="Y28" s="197">
        <v>0</v>
      </c>
      <c r="Z28" s="197">
        <v>2.67</v>
      </c>
      <c r="AA28" s="197">
        <v>0.95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-0.16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25.56</v>
      </c>
      <c r="K29" s="197">
        <v>0.38</v>
      </c>
      <c r="L29" s="197">
        <v>23.32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0.25</v>
      </c>
      <c r="R29" s="197">
        <v>0.52</v>
      </c>
      <c r="S29" s="197">
        <v>0.33</v>
      </c>
      <c r="T29" s="197">
        <v>0</v>
      </c>
      <c r="U29" s="197">
        <v>2.15</v>
      </c>
      <c r="V29" s="197">
        <v>0.17</v>
      </c>
      <c r="W29" s="197">
        <v>0.52</v>
      </c>
      <c r="X29" s="197">
        <v>2.0699999999999998</v>
      </c>
      <c r="Y29" s="197">
        <v>0</v>
      </c>
      <c r="Z29" s="197">
        <v>2.67</v>
      </c>
      <c r="AA29" s="197">
        <v>0.95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-0.16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25.56</v>
      </c>
      <c r="K30" s="197">
        <v>0.38</v>
      </c>
      <c r="L30" s="197">
        <v>23.32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0.25</v>
      </c>
      <c r="R30" s="197">
        <v>0.52</v>
      </c>
      <c r="S30" s="197">
        <v>0.33</v>
      </c>
      <c r="T30" s="197">
        <v>0</v>
      </c>
      <c r="U30" s="197">
        <v>2.15</v>
      </c>
      <c r="V30" s="197">
        <v>0.17</v>
      </c>
      <c r="W30" s="197">
        <v>0.52</v>
      </c>
      <c r="X30" s="197">
        <v>2.0699999999999998</v>
      </c>
      <c r="Y30" s="197">
        <v>0</v>
      </c>
      <c r="Z30" s="197">
        <v>2.67</v>
      </c>
      <c r="AA30" s="197">
        <v>0.95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-0.16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25.56</v>
      </c>
      <c r="K31" s="197">
        <v>0.38</v>
      </c>
      <c r="L31" s="197">
        <v>23.32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0.25</v>
      </c>
      <c r="R31" s="197">
        <v>0.52</v>
      </c>
      <c r="S31" s="197">
        <v>0.33</v>
      </c>
      <c r="T31" s="197">
        <v>0</v>
      </c>
      <c r="U31" s="197">
        <v>2.15</v>
      </c>
      <c r="V31" s="197">
        <v>0.17</v>
      </c>
      <c r="W31" s="197">
        <v>0.52</v>
      </c>
      <c r="X31" s="197">
        <v>2.0699999999999998</v>
      </c>
      <c r="Y31" s="197">
        <v>0</v>
      </c>
      <c r="Z31" s="197">
        <v>2.67</v>
      </c>
      <c r="AA31" s="197">
        <v>0.95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-0.16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25.56</v>
      </c>
      <c r="K32" s="197">
        <v>0.38</v>
      </c>
      <c r="L32" s="197">
        <v>23.32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0.25</v>
      </c>
      <c r="R32" s="197">
        <v>0.52</v>
      </c>
      <c r="S32" s="197">
        <v>0.33</v>
      </c>
      <c r="T32" s="197">
        <v>0</v>
      </c>
      <c r="U32" s="197">
        <v>2.15</v>
      </c>
      <c r="V32" s="197">
        <v>0.17</v>
      </c>
      <c r="W32" s="197">
        <v>0.52</v>
      </c>
      <c r="X32" s="197">
        <v>2.0699999999999998</v>
      </c>
      <c r="Y32" s="197">
        <v>0</v>
      </c>
      <c r="Z32" s="197">
        <v>2.67</v>
      </c>
      <c r="AA32" s="197">
        <v>0.95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-0.16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25.56</v>
      </c>
      <c r="K33" s="197">
        <v>0.38</v>
      </c>
      <c r="L33" s="197">
        <v>23.32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0.25</v>
      </c>
      <c r="R33" s="197">
        <v>0.52</v>
      </c>
      <c r="S33" s="197">
        <v>0.33</v>
      </c>
      <c r="T33" s="197">
        <v>0</v>
      </c>
      <c r="U33" s="197">
        <v>2.15</v>
      </c>
      <c r="V33" s="197">
        <v>0.17</v>
      </c>
      <c r="W33" s="197">
        <v>0.52</v>
      </c>
      <c r="X33" s="197">
        <v>2.0699999999999998</v>
      </c>
      <c r="Y33" s="197">
        <v>0</v>
      </c>
      <c r="Z33" s="197">
        <v>2.67</v>
      </c>
      <c r="AA33" s="197">
        <v>0.95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-0.16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25.56</v>
      </c>
      <c r="K34" s="197">
        <v>4.8</v>
      </c>
      <c r="L34" s="197">
        <v>98.65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3.13</v>
      </c>
      <c r="R34" s="197">
        <v>6.56</v>
      </c>
      <c r="S34" s="197">
        <v>4.26</v>
      </c>
      <c r="T34" s="197">
        <v>0</v>
      </c>
      <c r="U34" s="197">
        <v>2.15</v>
      </c>
      <c r="V34" s="197">
        <v>0.17</v>
      </c>
      <c r="W34" s="197">
        <v>0.52</v>
      </c>
      <c r="X34" s="197">
        <v>2.0699999999999998</v>
      </c>
      <c r="Y34" s="197">
        <v>0</v>
      </c>
      <c r="Z34" s="197">
        <v>2.67</v>
      </c>
      <c r="AA34" s="197">
        <v>0.95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-0.16</v>
      </c>
      <c r="AH34" s="197">
        <v>0</v>
      </c>
      <c r="AI34" s="197">
        <v>10.6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25.56</v>
      </c>
      <c r="K35" s="197">
        <v>4.8</v>
      </c>
      <c r="L35" s="197">
        <v>194.62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2.74</v>
      </c>
      <c r="R35" s="197">
        <v>6.56</v>
      </c>
      <c r="S35" s="197">
        <v>4.0999999999999996</v>
      </c>
      <c r="T35" s="197">
        <v>0</v>
      </c>
      <c r="U35" s="197">
        <v>2.15</v>
      </c>
      <c r="V35" s="197">
        <v>0.17</v>
      </c>
      <c r="W35" s="197">
        <v>0.52</v>
      </c>
      <c r="X35" s="197">
        <v>2.0699999999999998</v>
      </c>
      <c r="Y35" s="197">
        <v>0</v>
      </c>
      <c r="Z35" s="197">
        <v>2.67</v>
      </c>
      <c r="AA35" s="197">
        <v>0.95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-0.16</v>
      </c>
      <c r="AH35" s="197">
        <v>0</v>
      </c>
      <c r="AI35" s="197">
        <v>10.6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25.56</v>
      </c>
      <c r="K36" s="197">
        <v>4.8</v>
      </c>
      <c r="L36" s="197">
        <v>273.31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2.74</v>
      </c>
      <c r="R36" s="197">
        <v>6.56</v>
      </c>
      <c r="S36" s="197">
        <v>4.0999999999999996</v>
      </c>
      <c r="T36" s="197">
        <v>0</v>
      </c>
      <c r="U36" s="197">
        <v>2.15</v>
      </c>
      <c r="V36" s="197">
        <v>0.17</v>
      </c>
      <c r="W36" s="197">
        <v>0.52</v>
      </c>
      <c r="X36" s="197">
        <v>2.0699999999999998</v>
      </c>
      <c r="Y36" s="197">
        <v>0</v>
      </c>
      <c r="Z36" s="197">
        <v>2.67</v>
      </c>
      <c r="AA36" s="197">
        <v>0.95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-0.16</v>
      </c>
      <c r="AH36" s="197">
        <v>0</v>
      </c>
      <c r="AI36" s="197">
        <v>10.6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25.56</v>
      </c>
      <c r="K37" s="197">
        <v>4.8</v>
      </c>
      <c r="L37" s="197">
        <v>273.31</v>
      </c>
      <c r="M37" s="197">
        <v>1.1399999999999999</v>
      </c>
      <c r="N37" s="197">
        <v>1.46</v>
      </c>
      <c r="O37" s="197">
        <v>0</v>
      </c>
      <c r="P37" s="197">
        <v>1.27</v>
      </c>
      <c r="Q37" s="197">
        <v>2.65</v>
      </c>
      <c r="R37" s="197">
        <v>6.56</v>
      </c>
      <c r="S37" s="197">
        <v>4.0199999999999996</v>
      </c>
      <c r="T37" s="197">
        <v>0</v>
      </c>
      <c r="U37" s="197">
        <v>2.08</v>
      </c>
      <c r="V37" s="197">
        <v>0.17</v>
      </c>
      <c r="W37" s="197">
        <v>0.52</v>
      </c>
      <c r="X37" s="197">
        <v>2.0699999999999998</v>
      </c>
      <c r="Y37" s="197">
        <v>0</v>
      </c>
      <c r="Z37" s="197">
        <v>2.67</v>
      </c>
      <c r="AA37" s="197">
        <v>0.95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-0.16</v>
      </c>
      <c r="AH37" s="197">
        <v>0</v>
      </c>
      <c r="AI37" s="197">
        <v>10.6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25.56</v>
      </c>
      <c r="K38" s="197">
        <v>4.8</v>
      </c>
      <c r="L38" s="197">
        <v>273.31</v>
      </c>
      <c r="M38" s="197">
        <v>1.1399999999999999</v>
      </c>
      <c r="N38" s="197">
        <v>1.46</v>
      </c>
      <c r="O38" s="197">
        <v>0</v>
      </c>
      <c r="P38" s="197">
        <v>1.27</v>
      </c>
      <c r="Q38" s="197">
        <v>2.65</v>
      </c>
      <c r="R38" s="197">
        <v>6.56</v>
      </c>
      <c r="S38" s="197">
        <v>4.0199999999999996</v>
      </c>
      <c r="T38" s="197">
        <v>0</v>
      </c>
      <c r="U38" s="197">
        <v>2.08</v>
      </c>
      <c r="V38" s="197">
        <v>0.17</v>
      </c>
      <c r="W38" s="197">
        <v>0.52</v>
      </c>
      <c r="X38" s="197">
        <v>2.0699999999999998</v>
      </c>
      <c r="Y38" s="197">
        <v>0</v>
      </c>
      <c r="Z38" s="197">
        <v>2.67</v>
      </c>
      <c r="AA38" s="197">
        <v>0.95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-0.16</v>
      </c>
      <c r="AH38" s="197">
        <v>0</v>
      </c>
      <c r="AI38" s="197">
        <v>10.6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25.56</v>
      </c>
      <c r="K39" s="197">
        <v>4.8</v>
      </c>
      <c r="L39" s="197">
        <v>273.31</v>
      </c>
      <c r="M39" s="197">
        <v>1.1399999999999999</v>
      </c>
      <c r="N39" s="197">
        <v>1.46</v>
      </c>
      <c r="O39" s="197">
        <v>0</v>
      </c>
      <c r="P39" s="197">
        <v>1.27</v>
      </c>
      <c r="Q39" s="197">
        <v>2.66</v>
      </c>
      <c r="R39" s="197">
        <v>6.56</v>
      </c>
      <c r="S39" s="197">
        <v>4.04</v>
      </c>
      <c r="T39" s="197">
        <v>0</v>
      </c>
      <c r="U39" s="197">
        <v>2.08</v>
      </c>
      <c r="V39" s="197">
        <v>0.17</v>
      </c>
      <c r="W39" s="197">
        <v>0.52</v>
      </c>
      <c r="X39" s="197">
        <v>2.0699999999999998</v>
      </c>
      <c r="Y39" s="197">
        <v>0</v>
      </c>
      <c r="Z39" s="197">
        <v>2.67</v>
      </c>
      <c r="AA39" s="197">
        <v>0.95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-0.16</v>
      </c>
      <c r="AH39" s="197">
        <v>0</v>
      </c>
      <c r="AI39" s="197">
        <v>10.6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25.56</v>
      </c>
      <c r="K40" s="197">
        <v>4.8</v>
      </c>
      <c r="L40" s="197">
        <v>273.31</v>
      </c>
      <c r="M40" s="197">
        <v>1.1399999999999999</v>
      </c>
      <c r="N40" s="197">
        <v>1.46</v>
      </c>
      <c r="O40" s="197">
        <v>0</v>
      </c>
      <c r="P40" s="197">
        <v>1.27</v>
      </c>
      <c r="Q40" s="197">
        <v>2.66</v>
      </c>
      <c r="R40" s="197">
        <v>6.56</v>
      </c>
      <c r="S40" s="197">
        <v>4.04</v>
      </c>
      <c r="T40" s="197">
        <v>0</v>
      </c>
      <c r="U40" s="197">
        <v>2.08</v>
      </c>
      <c r="V40" s="197">
        <v>0.17</v>
      </c>
      <c r="W40" s="197">
        <v>0.52</v>
      </c>
      <c r="X40" s="197">
        <v>2.0699999999999998</v>
      </c>
      <c r="Y40" s="197">
        <v>0</v>
      </c>
      <c r="Z40" s="197">
        <v>2.67</v>
      </c>
      <c r="AA40" s="197">
        <v>0.95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-0.16</v>
      </c>
      <c r="AH40" s="197">
        <v>0</v>
      </c>
      <c r="AI40" s="197">
        <v>10.6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25.56</v>
      </c>
      <c r="K41" s="197">
        <v>4.8</v>
      </c>
      <c r="L41" s="197">
        <v>273.31</v>
      </c>
      <c r="M41" s="197">
        <v>1.1399999999999999</v>
      </c>
      <c r="N41" s="197">
        <v>1.46</v>
      </c>
      <c r="O41" s="197">
        <v>0</v>
      </c>
      <c r="P41" s="197">
        <v>1.27</v>
      </c>
      <c r="Q41" s="197">
        <v>2.66</v>
      </c>
      <c r="R41" s="197">
        <v>6.56</v>
      </c>
      <c r="S41" s="197">
        <v>4.04</v>
      </c>
      <c r="T41" s="197">
        <v>0</v>
      </c>
      <c r="U41" s="197">
        <v>2.08</v>
      </c>
      <c r="V41" s="197">
        <v>0.17</v>
      </c>
      <c r="W41" s="197">
        <v>0.52</v>
      </c>
      <c r="X41" s="197">
        <v>2.0699999999999998</v>
      </c>
      <c r="Y41" s="197">
        <v>0</v>
      </c>
      <c r="Z41" s="197">
        <v>2.67</v>
      </c>
      <c r="AA41" s="197">
        <v>0.95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-0.16</v>
      </c>
      <c r="AH41" s="197">
        <v>0</v>
      </c>
      <c r="AI41" s="197">
        <v>10.6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25.56</v>
      </c>
      <c r="K42" s="197">
        <v>4.8</v>
      </c>
      <c r="L42" s="197">
        <v>273.31</v>
      </c>
      <c r="M42" s="197">
        <v>1.1399999999999999</v>
      </c>
      <c r="N42" s="197">
        <v>1.46</v>
      </c>
      <c r="O42" s="197">
        <v>0</v>
      </c>
      <c r="P42" s="197">
        <v>1.27</v>
      </c>
      <c r="Q42" s="197">
        <v>2.66</v>
      </c>
      <c r="R42" s="197">
        <v>6.56</v>
      </c>
      <c r="S42" s="197">
        <v>4.04</v>
      </c>
      <c r="T42" s="197">
        <v>0</v>
      </c>
      <c r="U42" s="197">
        <v>2.08</v>
      </c>
      <c r="V42" s="197">
        <v>0.17</v>
      </c>
      <c r="W42" s="197">
        <v>0.52</v>
      </c>
      <c r="X42" s="197">
        <v>2.0699999999999998</v>
      </c>
      <c r="Y42" s="197">
        <v>0</v>
      </c>
      <c r="Z42" s="197">
        <v>2.67</v>
      </c>
      <c r="AA42" s="197">
        <v>0.95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-0.16</v>
      </c>
      <c r="AH42" s="197">
        <v>0</v>
      </c>
      <c r="AI42" s="197">
        <v>10.6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25.56</v>
      </c>
      <c r="K43" s="197">
        <v>0.38</v>
      </c>
      <c r="L43" s="197">
        <v>194.62</v>
      </c>
      <c r="M43" s="197">
        <v>1.01</v>
      </c>
      <c r="N43" s="197">
        <v>1.46</v>
      </c>
      <c r="O43" s="197">
        <v>0</v>
      </c>
      <c r="P43" s="197">
        <v>1.27</v>
      </c>
      <c r="Q43" s="197">
        <v>2.66</v>
      </c>
      <c r="R43" s="197">
        <v>0.52</v>
      </c>
      <c r="S43" s="197">
        <v>4.04</v>
      </c>
      <c r="T43" s="197">
        <v>0</v>
      </c>
      <c r="U43" s="197">
        <v>2.08</v>
      </c>
      <c r="V43" s="197">
        <v>0.17</v>
      </c>
      <c r="W43" s="197">
        <v>0.52</v>
      </c>
      <c r="X43" s="197">
        <v>2.0699999999999998</v>
      </c>
      <c r="Y43" s="197">
        <v>0</v>
      </c>
      <c r="Z43" s="197">
        <v>2.67</v>
      </c>
      <c r="AA43" s="197">
        <v>0.95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-0.16</v>
      </c>
      <c r="AH43" s="197">
        <v>0</v>
      </c>
      <c r="AI43" s="197">
        <v>10.6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25.56</v>
      </c>
      <c r="K44" s="197">
        <v>0.38</v>
      </c>
      <c r="L44" s="197">
        <v>117.84</v>
      </c>
      <c r="M44" s="197">
        <v>0.89</v>
      </c>
      <c r="N44" s="197">
        <v>1.46</v>
      </c>
      <c r="O44" s="197">
        <v>0</v>
      </c>
      <c r="P44" s="197">
        <v>1.27</v>
      </c>
      <c r="Q44" s="197">
        <v>2.66</v>
      </c>
      <c r="R44" s="197">
        <v>0.52</v>
      </c>
      <c r="S44" s="197">
        <v>4.04</v>
      </c>
      <c r="T44" s="197">
        <v>0</v>
      </c>
      <c r="U44" s="197">
        <v>2.08</v>
      </c>
      <c r="V44" s="197">
        <v>0.17</v>
      </c>
      <c r="W44" s="197">
        <v>0.52</v>
      </c>
      <c r="X44" s="197">
        <v>2.0699999999999998</v>
      </c>
      <c r="Y44" s="197">
        <v>0</v>
      </c>
      <c r="Z44" s="197">
        <v>2.67</v>
      </c>
      <c r="AA44" s="197">
        <v>0.95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-0.16</v>
      </c>
      <c r="AH44" s="197">
        <v>0</v>
      </c>
      <c r="AI44" s="197">
        <v>10.6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25.56</v>
      </c>
      <c r="K45" s="197">
        <v>0.38</v>
      </c>
      <c r="L45" s="197">
        <v>117.84</v>
      </c>
      <c r="M45" s="197">
        <v>0.89</v>
      </c>
      <c r="N45" s="197">
        <v>1.46</v>
      </c>
      <c r="O45" s="197">
        <v>0</v>
      </c>
      <c r="P45" s="197">
        <v>1.27</v>
      </c>
      <c r="Q45" s="197">
        <v>2.66</v>
      </c>
      <c r="R45" s="197">
        <v>0.52</v>
      </c>
      <c r="S45" s="197">
        <v>4.04</v>
      </c>
      <c r="T45" s="197">
        <v>0</v>
      </c>
      <c r="U45" s="197">
        <v>2.08</v>
      </c>
      <c r="V45" s="197">
        <v>0.17</v>
      </c>
      <c r="W45" s="197">
        <v>0.52</v>
      </c>
      <c r="X45" s="197">
        <v>2.0699999999999998</v>
      </c>
      <c r="Y45" s="197">
        <v>0</v>
      </c>
      <c r="Z45" s="197">
        <v>2.67</v>
      </c>
      <c r="AA45" s="197">
        <v>0.95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-0.16</v>
      </c>
      <c r="AH45" s="197">
        <v>0</v>
      </c>
      <c r="AI45" s="197">
        <v>10.6</v>
      </c>
      <c r="AJ45" s="197">
        <v>0</v>
      </c>
      <c r="AK45" s="197">
        <v>12.13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25.56</v>
      </c>
      <c r="K46" s="197">
        <v>0.38</v>
      </c>
      <c r="L46" s="197">
        <v>98.65</v>
      </c>
      <c r="M46" s="197">
        <v>0.89</v>
      </c>
      <c r="N46" s="197">
        <v>1.46</v>
      </c>
      <c r="O46" s="197">
        <v>0</v>
      </c>
      <c r="P46" s="197">
        <v>1.27</v>
      </c>
      <c r="Q46" s="197">
        <v>2.66</v>
      </c>
      <c r="R46" s="197">
        <v>0.52</v>
      </c>
      <c r="S46" s="197">
        <v>4.04</v>
      </c>
      <c r="T46" s="197">
        <v>0</v>
      </c>
      <c r="U46" s="197">
        <v>2.08</v>
      </c>
      <c r="V46" s="197">
        <v>0.17</v>
      </c>
      <c r="W46" s="197">
        <v>0.52</v>
      </c>
      <c r="X46" s="197">
        <v>2.0699999999999998</v>
      </c>
      <c r="Y46" s="197">
        <v>0</v>
      </c>
      <c r="Z46" s="197">
        <v>2.67</v>
      </c>
      <c r="AA46" s="197">
        <v>0.95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-0.16</v>
      </c>
      <c r="AH46" s="197">
        <v>0</v>
      </c>
      <c r="AI46" s="197">
        <v>10.6</v>
      </c>
      <c r="AJ46" s="197">
        <v>0</v>
      </c>
      <c r="AK46" s="197">
        <v>12.13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25.56</v>
      </c>
      <c r="K47" s="197">
        <v>0.38</v>
      </c>
      <c r="L47" s="197">
        <v>69.86</v>
      </c>
      <c r="M47" s="197">
        <v>0.89</v>
      </c>
      <c r="N47" s="197">
        <v>1.46</v>
      </c>
      <c r="O47" s="197">
        <v>0</v>
      </c>
      <c r="P47" s="197">
        <v>1.27</v>
      </c>
      <c r="Q47" s="197">
        <v>2.66</v>
      </c>
      <c r="R47" s="197">
        <v>0.52</v>
      </c>
      <c r="S47" s="197">
        <v>4.04</v>
      </c>
      <c r="T47" s="197">
        <v>0</v>
      </c>
      <c r="U47" s="197">
        <v>2.08</v>
      </c>
      <c r="V47" s="197">
        <v>0.17</v>
      </c>
      <c r="W47" s="197">
        <v>0.52</v>
      </c>
      <c r="X47" s="197">
        <v>2.0699999999999998</v>
      </c>
      <c r="Y47" s="197">
        <v>0</v>
      </c>
      <c r="Z47" s="197">
        <v>2.67</v>
      </c>
      <c r="AA47" s="197">
        <v>0.95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-0.16</v>
      </c>
      <c r="AH47" s="197">
        <v>0</v>
      </c>
      <c r="AI47" s="197">
        <v>10.6</v>
      </c>
      <c r="AJ47" s="197">
        <v>0</v>
      </c>
      <c r="AK47" s="197">
        <v>13.13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25.56</v>
      </c>
      <c r="K48" s="197">
        <v>0.38</v>
      </c>
      <c r="L48" s="197">
        <v>69.86</v>
      </c>
      <c r="M48" s="197">
        <v>0.89</v>
      </c>
      <c r="N48" s="197">
        <v>1.46</v>
      </c>
      <c r="O48" s="197">
        <v>0</v>
      </c>
      <c r="P48" s="197">
        <v>1.27</v>
      </c>
      <c r="Q48" s="197">
        <v>2.66</v>
      </c>
      <c r="R48" s="197">
        <v>0.52</v>
      </c>
      <c r="S48" s="197">
        <v>4.04</v>
      </c>
      <c r="T48" s="197">
        <v>0</v>
      </c>
      <c r="U48" s="197">
        <v>2.08</v>
      </c>
      <c r="V48" s="197">
        <v>0.17</v>
      </c>
      <c r="W48" s="197">
        <v>0.52</v>
      </c>
      <c r="X48" s="197">
        <v>2.0699999999999998</v>
      </c>
      <c r="Y48" s="197">
        <v>0</v>
      </c>
      <c r="Z48" s="197">
        <v>2.67</v>
      </c>
      <c r="AA48" s="197">
        <v>0.95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-0.16</v>
      </c>
      <c r="AH48" s="197">
        <v>0</v>
      </c>
      <c r="AI48" s="197">
        <v>10.6</v>
      </c>
      <c r="AJ48" s="197">
        <v>0</v>
      </c>
      <c r="AK48" s="197">
        <v>13.13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25.56</v>
      </c>
      <c r="K49" s="197">
        <v>0.39</v>
      </c>
      <c r="L49" s="197">
        <v>69.86</v>
      </c>
      <c r="M49" s="197">
        <v>0.89</v>
      </c>
      <c r="N49" s="197">
        <v>1.46</v>
      </c>
      <c r="O49" s="197">
        <v>0</v>
      </c>
      <c r="P49" s="197">
        <v>1.39</v>
      </c>
      <c r="Q49" s="197">
        <v>2.66</v>
      </c>
      <c r="R49" s="197">
        <v>0.52</v>
      </c>
      <c r="S49" s="197">
        <v>4.04</v>
      </c>
      <c r="T49" s="197">
        <v>0</v>
      </c>
      <c r="U49" s="197">
        <v>2.08</v>
      </c>
      <c r="V49" s="197">
        <v>0.17</v>
      </c>
      <c r="W49" s="197">
        <v>0.52</v>
      </c>
      <c r="X49" s="197">
        <v>2.0699999999999998</v>
      </c>
      <c r="Y49" s="197">
        <v>0</v>
      </c>
      <c r="Z49" s="197">
        <v>2.67</v>
      </c>
      <c r="AA49" s="197">
        <v>0.95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-0.16</v>
      </c>
      <c r="AH49" s="197">
        <v>0</v>
      </c>
      <c r="AI49" s="197">
        <v>10.6</v>
      </c>
      <c r="AJ49" s="197">
        <v>0</v>
      </c>
      <c r="AK49" s="197">
        <v>13.13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25.56</v>
      </c>
      <c r="K50" s="197">
        <v>0.38</v>
      </c>
      <c r="L50" s="197">
        <v>69.86</v>
      </c>
      <c r="M50" s="197">
        <v>0.89</v>
      </c>
      <c r="N50" s="197">
        <v>1.46</v>
      </c>
      <c r="O50" s="197">
        <v>0</v>
      </c>
      <c r="P50" s="197">
        <v>1.39</v>
      </c>
      <c r="Q50" s="197">
        <v>2.66</v>
      </c>
      <c r="R50" s="197">
        <v>0.52</v>
      </c>
      <c r="S50" s="197">
        <v>4.04</v>
      </c>
      <c r="T50" s="197">
        <v>0</v>
      </c>
      <c r="U50" s="197">
        <v>2.08</v>
      </c>
      <c r="V50" s="197">
        <v>0.17</v>
      </c>
      <c r="W50" s="197">
        <v>0.52</v>
      </c>
      <c r="X50" s="197">
        <v>2.0699999999999998</v>
      </c>
      <c r="Y50" s="197">
        <v>0</v>
      </c>
      <c r="Z50" s="197">
        <v>2.67</v>
      </c>
      <c r="AA50" s="197">
        <v>0.95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-0.16</v>
      </c>
      <c r="AH50" s="197">
        <v>0</v>
      </c>
      <c r="AI50" s="197">
        <v>10.6</v>
      </c>
      <c r="AJ50" s="197">
        <v>0</v>
      </c>
      <c r="AK50" s="197">
        <v>13.13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25.56</v>
      </c>
      <c r="K51" s="197">
        <v>0.38</v>
      </c>
      <c r="L51" s="197">
        <v>23.32</v>
      </c>
      <c r="M51" s="197">
        <v>0.89</v>
      </c>
      <c r="N51" s="197">
        <v>1.46</v>
      </c>
      <c r="O51" s="197">
        <v>0</v>
      </c>
      <c r="P51" s="197">
        <v>1.39</v>
      </c>
      <c r="Q51" s="197">
        <v>2.7</v>
      </c>
      <c r="R51" s="197">
        <v>0.52</v>
      </c>
      <c r="S51" s="197">
        <v>4.26</v>
      </c>
      <c r="T51" s="197">
        <v>0</v>
      </c>
      <c r="U51" s="197">
        <v>2.08</v>
      </c>
      <c r="V51" s="197">
        <v>0.17</v>
      </c>
      <c r="W51" s="197">
        <v>0.52</v>
      </c>
      <c r="X51" s="197">
        <v>2.0699999999999998</v>
      </c>
      <c r="Y51" s="197">
        <v>0</v>
      </c>
      <c r="Z51" s="197">
        <v>2.67</v>
      </c>
      <c r="AA51" s="197">
        <v>0.95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-0.16</v>
      </c>
      <c r="AH51" s="197">
        <v>0</v>
      </c>
      <c r="AI51" s="197">
        <v>10.6</v>
      </c>
      <c r="AJ51" s="197">
        <v>0</v>
      </c>
      <c r="AK51" s="197">
        <v>13.13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25.56</v>
      </c>
      <c r="K52" s="197">
        <v>0.38</v>
      </c>
      <c r="L52" s="197">
        <v>23.32</v>
      </c>
      <c r="M52" s="197">
        <v>0.89</v>
      </c>
      <c r="N52" s="197">
        <v>1.46</v>
      </c>
      <c r="O52" s="197">
        <v>0</v>
      </c>
      <c r="P52" s="197">
        <v>1.39</v>
      </c>
      <c r="Q52" s="197">
        <v>2.7</v>
      </c>
      <c r="R52" s="197">
        <v>0.52</v>
      </c>
      <c r="S52" s="197">
        <v>4.26</v>
      </c>
      <c r="T52" s="197">
        <v>0</v>
      </c>
      <c r="U52" s="197">
        <v>2.08</v>
      </c>
      <c r="V52" s="197">
        <v>0.17</v>
      </c>
      <c r="W52" s="197">
        <v>0.52</v>
      </c>
      <c r="X52" s="197">
        <v>2.0699999999999998</v>
      </c>
      <c r="Y52" s="197">
        <v>0</v>
      </c>
      <c r="Z52" s="197">
        <v>2.67</v>
      </c>
      <c r="AA52" s="197">
        <v>0.95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-0.16</v>
      </c>
      <c r="AH52" s="197">
        <v>0</v>
      </c>
      <c r="AI52" s="197">
        <v>10.6</v>
      </c>
      <c r="AJ52" s="197">
        <v>0</v>
      </c>
      <c r="AK52" s="197">
        <v>13.13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25.56</v>
      </c>
      <c r="K53" s="197">
        <v>0.38</v>
      </c>
      <c r="L53" s="197">
        <v>23.32</v>
      </c>
      <c r="M53" s="197">
        <v>0.89</v>
      </c>
      <c r="N53" s="197">
        <v>1.46</v>
      </c>
      <c r="O53" s="197">
        <v>0</v>
      </c>
      <c r="P53" s="197">
        <v>1.39</v>
      </c>
      <c r="Q53" s="197">
        <v>2.7</v>
      </c>
      <c r="R53" s="197">
        <v>0.52</v>
      </c>
      <c r="S53" s="197">
        <v>4.26</v>
      </c>
      <c r="T53" s="197">
        <v>0</v>
      </c>
      <c r="U53" s="197">
        <v>2.08</v>
      </c>
      <c r="V53" s="197">
        <v>0.17</v>
      </c>
      <c r="W53" s="197">
        <v>0.53</v>
      </c>
      <c r="X53" s="197">
        <v>2.0699999999999998</v>
      </c>
      <c r="Y53" s="197">
        <v>0</v>
      </c>
      <c r="Z53" s="197">
        <v>2.67</v>
      </c>
      <c r="AA53" s="197">
        <v>0.95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-0.16</v>
      </c>
      <c r="AH53" s="197">
        <v>0</v>
      </c>
      <c r="AI53" s="197">
        <v>10.6</v>
      </c>
      <c r="AJ53" s="197">
        <v>0</v>
      </c>
      <c r="AK53" s="197">
        <v>13.13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25.56</v>
      </c>
      <c r="K54" s="197">
        <v>0.38</v>
      </c>
      <c r="L54" s="197">
        <v>69.86</v>
      </c>
      <c r="M54" s="197">
        <v>0.89</v>
      </c>
      <c r="N54" s="197">
        <v>1.46</v>
      </c>
      <c r="O54" s="197">
        <v>0</v>
      </c>
      <c r="P54" s="197">
        <v>1.39</v>
      </c>
      <c r="Q54" s="197">
        <v>2.7</v>
      </c>
      <c r="R54" s="197">
        <v>0.52</v>
      </c>
      <c r="S54" s="197">
        <v>4.26</v>
      </c>
      <c r="T54" s="197">
        <v>0</v>
      </c>
      <c r="U54" s="197">
        <v>2.08</v>
      </c>
      <c r="V54" s="197">
        <v>0.17</v>
      </c>
      <c r="W54" s="197">
        <v>0.53</v>
      </c>
      <c r="X54" s="197">
        <v>2.0699999999999998</v>
      </c>
      <c r="Y54" s="197">
        <v>0</v>
      </c>
      <c r="Z54" s="197">
        <v>2.67</v>
      </c>
      <c r="AA54" s="197">
        <v>0.95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-0.16</v>
      </c>
      <c r="AH54" s="197">
        <v>0</v>
      </c>
      <c r="AI54" s="197">
        <v>10.6</v>
      </c>
      <c r="AJ54" s="197">
        <v>0</v>
      </c>
      <c r="AK54" s="197">
        <v>13.13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24.21</v>
      </c>
      <c r="K55" s="197">
        <v>0.38</v>
      </c>
      <c r="L55" s="197">
        <v>213.81</v>
      </c>
      <c r="M55" s="197">
        <v>0.89</v>
      </c>
      <c r="N55" s="197">
        <v>1.46</v>
      </c>
      <c r="O55" s="197">
        <v>0</v>
      </c>
      <c r="P55" s="197">
        <v>1.39</v>
      </c>
      <c r="Q55" s="197">
        <v>2.7</v>
      </c>
      <c r="R55" s="197">
        <v>0.52</v>
      </c>
      <c r="S55" s="197">
        <v>4.26</v>
      </c>
      <c r="T55" s="197">
        <v>0</v>
      </c>
      <c r="U55" s="197">
        <v>2.08</v>
      </c>
      <c r="V55" s="197">
        <v>0.17</v>
      </c>
      <c r="W55" s="197">
        <v>0.52</v>
      </c>
      <c r="X55" s="197">
        <v>2.0699999999999998</v>
      </c>
      <c r="Y55" s="197">
        <v>0</v>
      </c>
      <c r="Z55" s="197">
        <v>2.67</v>
      </c>
      <c r="AA55" s="197">
        <v>0.95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-0.16</v>
      </c>
      <c r="AH55" s="197">
        <v>0</v>
      </c>
      <c r="AI55" s="197">
        <v>10.6</v>
      </c>
      <c r="AJ55" s="197">
        <v>0</v>
      </c>
      <c r="AK55" s="197">
        <v>13.13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24.21</v>
      </c>
      <c r="K56" s="197">
        <v>0.38</v>
      </c>
      <c r="L56" s="197">
        <v>242.6</v>
      </c>
      <c r="M56" s="197">
        <v>0.89</v>
      </c>
      <c r="N56" s="197">
        <v>1.46</v>
      </c>
      <c r="O56" s="197">
        <v>0</v>
      </c>
      <c r="P56" s="197">
        <v>1.39</v>
      </c>
      <c r="Q56" s="197">
        <v>2.7</v>
      </c>
      <c r="R56" s="197">
        <v>0.52</v>
      </c>
      <c r="S56" s="197">
        <v>4.26</v>
      </c>
      <c r="T56" s="197">
        <v>0</v>
      </c>
      <c r="U56" s="197">
        <v>2.08</v>
      </c>
      <c r="V56" s="197">
        <v>0.17</v>
      </c>
      <c r="W56" s="197">
        <v>0.52</v>
      </c>
      <c r="X56" s="197">
        <v>2.0699999999999998</v>
      </c>
      <c r="Y56" s="197">
        <v>0</v>
      </c>
      <c r="Z56" s="197">
        <v>2.67</v>
      </c>
      <c r="AA56" s="197">
        <v>0.95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-0.16</v>
      </c>
      <c r="AH56" s="197">
        <v>0</v>
      </c>
      <c r="AI56" s="197">
        <v>10.6</v>
      </c>
      <c r="AJ56" s="197">
        <v>0</v>
      </c>
      <c r="AK56" s="197">
        <v>13.13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19.329999999999998</v>
      </c>
      <c r="H57" s="197">
        <v>0</v>
      </c>
      <c r="I57" s="197">
        <v>0</v>
      </c>
      <c r="J57" s="197">
        <v>24.21</v>
      </c>
      <c r="K57" s="197">
        <v>0.38</v>
      </c>
      <c r="L57" s="197">
        <v>162.58000000000001</v>
      </c>
      <c r="M57" s="197">
        <v>0.89</v>
      </c>
      <c r="N57" s="197">
        <v>1.46</v>
      </c>
      <c r="O57" s="197">
        <v>0</v>
      </c>
      <c r="P57" s="197">
        <v>1.39</v>
      </c>
      <c r="Q57" s="197">
        <v>2.7</v>
      </c>
      <c r="R57" s="197">
        <v>0.52</v>
      </c>
      <c r="S57" s="197">
        <v>4.34</v>
      </c>
      <c r="T57" s="197">
        <v>0</v>
      </c>
      <c r="U57" s="197">
        <v>2.08</v>
      </c>
      <c r="V57" s="197">
        <v>0.17</v>
      </c>
      <c r="W57" s="197">
        <v>0.52</v>
      </c>
      <c r="X57" s="197">
        <v>2.0699999999999998</v>
      </c>
      <c r="Y57" s="197">
        <v>0</v>
      </c>
      <c r="Z57" s="197">
        <v>2.67</v>
      </c>
      <c r="AA57" s="197">
        <v>0.95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-0.16</v>
      </c>
      <c r="AH57" s="197">
        <v>0</v>
      </c>
      <c r="AI57" s="197">
        <v>10.6</v>
      </c>
      <c r="AJ57" s="197">
        <v>0</v>
      </c>
      <c r="AK57" s="197">
        <v>13.13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19.329999999999998</v>
      </c>
      <c r="H58" s="197">
        <v>0</v>
      </c>
      <c r="I58" s="197">
        <v>0</v>
      </c>
      <c r="J58" s="197">
        <v>24.21</v>
      </c>
      <c r="K58" s="197">
        <v>0.38</v>
      </c>
      <c r="L58" s="197">
        <v>98.65</v>
      </c>
      <c r="M58" s="197">
        <v>0.89</v>
      </c>
      <c r="N58" s="197">
        <v>1.46</v>
      </c>
      <c r="O58" s="197">
        <v>0</v>
      </c>
      <c r="P58" s="197">
        <v>1.39</v>
      </c>
      <c r="Q58" s="197">
        <v>2.7</v>
      </c>
      <c r="R58" s="197">
        <v>0.52</v>
      </c>
      <c r="S58" s="197">
        <v>4.34</v>
      </c>
      <c r="T58" s="197">
        <v>0</v>
      </c>
      <c r="U58" s="197">
        <v>2.08</v>
      </c>
      <c r="V58" s="197">
        <v>0.17</v>
      </c>
      <c r="W58" s="197">
        <v>0.52</v>
      </c>
      <c r="X58" s="197">
        <v>2.0699999999999998</v>
      </c>
      <c r="Y58" s="197">
        <v>0</v>
      </c>
      <c r="Z58" s="197">
        <v>2.67</v>
      </c>
      <c r="AA58" s="197">
        <v>0.95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-0.16</v>
      </c>
      <c r="AH58" s="197">
        <v>0</v>
      </c>
      <c r="AI58" s="197">
        <v>10.6</v>
      </c>
      <c r="AJ58" s="197">
        <v>0</v>
      </c>
      <c r="AK58" s="197">
        <v>13.13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19.329999999999998</v>
      </c>
      <c r="H59" s="197">
        <v>0</v>
      </c>
      <c r="I59" s="197">
        <v>0</v>
      </c>
      <c r="J59" s="197">
        <v>24.21</v>
      </c>
      <c r="K59" s="197">
        <v>0.38</v>
      </c>
      <c r="L59" s="197">
        <v>23.32</v>
      </c>
      <c r="M59" s="197">
        <v>0.89</v>
      </c>
      <c r="N59" s="197">
        <v>1.46</v>
      </c>
      <c r="O59" s="197">
        <v>0</v>
      </c>
      <c r="P59" s="197">
        <v>1.39</v>
      </c>
      <c r="Q59" s="197">
        <v>4.41</v>
      </c>
      <c r="R59" s="197">
        <v>0.52</v>
      </c>
      <c r="S59" s="197">
        <v>8.1</v>
      </c>
      <c r="T59" s="197">
        <v>0</v>
      </c>
      <c r="U59" s="197">
        <v>2.08</v>
      </c>
      <c r="V59" s="197">
        <v>0.17</v>
      </c>
      <c r="W59" s="197">
        <v>0.52</v>
      </c>
      <c r="X59" s="197">
        <v>2.0699999999999998</v>
      </c>
      <c r="Y59" s="197">
        <v>0</v>
      </c>
      <c r="Z59" s="197">
        <v>2.67</v>
      </c>
      <c r="AA59" s="197">
        <v>0.95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-0.16</v>
      </c>
      <c r="AH59" s="197">
        <v>0</v>
      </c>
      <c r="AI59" s="197">
        <v>10.6</v>
      </c>
      <c r="AJ59" s="197">
        <v>0</v>
      </c>
      <c r="AK59" s="197">
        <v>13.13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24.21</v>
      </c>
      <c r="K60" s="197">
        <v>0.38</v>
      </c>
      <c r="L60" s="197">
        <v>23.32</v>
      </c>
      <c r="M60" s="197">
        <v>0.89</v>
      </c>
      <c r="N60" s="197">
        <v>1.46</v>
      </c>
      <c r="O60" s="197">
        <v>0</v>
      </c>
      <c r="P60" s="197">
        <v>1.39</v>
      </c>
      <c r="Q60" s="197">
        <v>0.25</v>
      </c>
      <c r="R60" s="197">
        <v>0.52</v>
      </c>
      <c r="S60" s="197">
        <v>1.44</v>
      </c>
      <c r="T60" s="197">
        <v>0</v>
      </c>
      <c r="U60" s="197">
        <v>2.08</v>
      </c>
      <c r="V60" s="197">
        <v>0.17</v>
      </c>
      <c r="W60" s="197">
        <v>0.52</v>
      </c>
      <c r="X60" s="197">
        <v>2.0699999999999998</v>
      </c>
      <c r="Y60" s="197">
        <v>0</v>
      </c>
      <c r="Z60" s="197">
        <v>2.67</v>
      </c>
      <c r="AA60" s="197">
        <v>0.95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-0.16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19.329999999999998</v>
      </c>
      <c r="H61" s="197">
        <v>0</v>
      </c>
      <c r="I61" s="197">
        <v>0</v>
      </c>
      <c r="J61" s="197">
        <v>24.21</v>
      </c>
      <c r="K61" s="197">
        <v>0.38</v>
      </c>
      <c r="L61" s="197">
        <v>-17.91</v>
      </c>
      <c r="M61" s="197">
        <v>0.89</v>
      </c>
      <c r="N61" s="197">
        <v>1.46</v>
      </c>
      <c r="O61" s="197">
        <v>0</v>
      </c>
      <c r="P61" s="197">
        <v>1.39</v>
      </c>
      <c r="Q61" s="197">
        <v>0.25</v>
      </c>
      <c r="R61" s="197">
        <v>0.52</v>
      </c>
      <c r="S61" s="197">
        <v>0.33</v>
      </c>
      <c r="T61" s="197">
        <v>0</v>
      </c>
      <c r="U61" s="197">
        <v>2.08</v>
      </c>
      <c r="V61" s="197">
        <v>0.17</v>
      </c>
      <c r="W61" s="197">
        <v>0.52</v>
      </c>
      <c r="X61" s="197">
        <v>2.0699999999999998</v>
      </c>
      <c r="Y61" s="197">
        <v>0</v>
      </c>
      <c r="Z61" s="197">
        <v>2.67</v>
      </c>
      <c r="AA61" s="197">
        <v>0.95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-0.16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24.21</v>
      </c>
      <c r="K62" s="197">
        <v>0.38</v>
      </c>
      <c r="L62" s="197">
        <v>-17.91</v>
      </c>
      <c r="M62" s="197">
        <v>0.89</v>
      </c>
      <c r="N62" s="197">
        <v>1.46</v>
      </c>
      <c r="O62" s="197">
        <v>0</v>
      </c>
      <c r="P62" s="197">
        <v>1.39</v>
      </c>
      <c r="Q62" s="197">
        <v>0.25</v>
      </c>
      <c r="R62" s="197">
        <v>0.52</v>
      </c>
      <c r="S62" s="197">
        <v>0.33</v>
      </c>
      <c r="T62" s="197">
        <v>0</v>
      </c>
      <c r="U62" s="197">
        <v>2.08</v>
      </c>
      <c r="V62" s="197">
        <v>0.17</v>
      </c>
      <c r="W62" s="197">
        <v>0.52</v>
      </c>
      <c r="X62" s="197">
        <v>2.0699999999999998</v>
      </c>
      <c r="Y62" s="197">
        <v>0</v>
      </c>
      <c r="Z62" s="197">
        <v>2.67</v>
      </c>
      <c r="AA62" s="197">
        <v>0.95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-0.16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24.21</v>
      </c>
      <c r="K63" s="197">
        <v>0.38</v>
      </c>
      <c r="L63" s="197">
        <v>23.31</v>
      </c>
      <c r="M63" s="197">
        <v>2.08</v>
      </c>
      <c r="N63" s="197">
        <v>1.46</v>
      </c>
      <c r="O63" s="197">
        <v>0</v>
      </c>
      <c r="P63" s="197">
        <v>1.39</v>
      </c>
      <c r="Q63" s="197">
        <v>0.25</v>
      </c>
      <c r="R63" s="197">
        <v>0.52</v>
      </c>
      <c r="S63" s="197">
        <v>0.33</v>
      </c>
      <c r="T63" s="197">
        <v>0</v>
      </c>
      <c r="U63" s="197">
        <v>2.08</v>
      </c>
      <c r="V63" s="197">
        <v>0.17</v>
      </c>
      <c r="W63" s="197">
        <v>0.52</v>
      </c>
      <c r="X63" s="197">
        <v>2.0699999999999998</v>
      </c>
      <c r="Y63" s="197">
        <v>0</v>
      </c>
      <c r="Z63" s="197">
        <v>2.67</v>
      </c>
      <c r="AA63" s="197">
        <v>0.95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-0.16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24.21</v>
      </c>
      <c r="K64" s="197">
        <v>0.38</v>
      </c>
      <c r="L64" s="197">
        <v>23.31</v>
      </c>
      <c r="M64" s="197">
        <v>2.21</v>
      </c>
      <c r="N64" s="197">
        <v>1.46</v>
      </c>
      <c r="O64" s="197">
        <v>0</v>
      </c>
      <c r="P64" s="197">
        <v>1.39</v>
      </c>
      <c r="Q64" s="197">
        <v>0.25</v>
      </c>
      <c r="R64" s="197">
        <v>0.52</v>
      </c>
      <c r="S64" s="197">
        <v>0.33</v>
      </c>
      <c r="T64" s="197">
        <v>0</v>
      </c>
      <c r="U64" s="197">
        <v>2.08</v>
      </c>
      <c r="V64" s="197">
        <v>0.17</v>
      </c>
      <c r="W64" s="197">
        <v>0.52</v>
      </c>
      <c r="X64" s="197">
        <v>2.0699999999999998</v>
      </c>
      <c r="Y64" s="197">
        <v>0</v>
      </c>
      <c r="Z64" s="197">
        <v>2.67</v>
      </c>
      <c r="AA64" s="197">
        <v>0.95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-0.16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24.21</v>
      </c>
      <c r="K65" s="197">
        <v>0.38</v>
      </c>
      <c r="L65" s="197">
        <v>23.31</v>
      </c>
      <c r="M65" s="197">
        <v>1.1399999999999999</v>
      </c>
      <c r="N65" s="197">
        <v>1.46</v>
      </c>
      <c r="O65" s="197">
        <v>0</v>
      </c>
      <c r="P65" s="197">
        <v>1.28</v>
      </c>
      <c r="Q65" s="197">
        <v>0.25</v>
      </c>
      <c r="R65" s="197">
        <v>0.52</v>
      </c>
      <c r="S65" s="197">
        <v>0.33</v>
      </c>
      <c r="T65" s="197">
        <v>0</v>
      </c>
      <c r="U65" s="197">
        <v>2.08</v>
      </c>
      <c r="V65" s="197">
        <v>0.17</v>
      </c>
      <c r="W65" s="197">
        <v>0.52</v>
      </c>
      <c r="X65" s="197">
        <v>2.0699999999999998</v>
      </c>
      <c r="Y65" s="197">
        <v>0</v>
      </c>
      <c r="Z65" s="197">
        <v>2.67</v>
      </c>
      <c r="AA65" s="197">
        <v>0.95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-0.16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24.21</v>
      </c>
      <c r="K66" s="197">
        <v>0.38</v>
      </c>
      <c r="L66" s="197">
        <v>23.31</v>
      </c>
      <c r="M66" s="197">
        <v>1.1399999999999999</v>
      </c>
      <c r="N66" s="197">
        <v>1.46</v>
      </c>
      <c r="O66" s="197">
        <v>0</v>
      </c>
      <c r="P66" s="197">
        <v>1.28</v>
      </c>
      <c r="Q66" s="197">
        <v>0.25</v>
      </c>
      <c r="R66" s="197">
        <v>0.52</v>
      </c>
      <c r="S66" s="197">
        <v>0.33</v>
      </c>
      <c r="T66" s="197">
        <v>0</v>
      </c>
      <c r="U66" s="197">
        <v>2.08</v>
      </c>
      <c r="V66" s="197">
        <v>0.17</v>
      </c>
      <c r="W66" s="197">
        <v>0.52</v>
      </c>
      <c r="X66" s="197">
        <v>2.0699999999999998</v>
      </c>
      <c r="Y66" s="197">
        <v>0</v>
      </c>
      <c r="Z66" s="197">
        <v>2.67</v>
      </c>
      <c r="AA66" s="197">
        <v>0.95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-0.16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24.21</v>
      </c>
      <c r="K67" s="197">
        <v>0.38</v>
      </c>
      <c r="L67" s="197">
        <v>23.31</v>
      </c>
      <c r="M67" s="197">
        <v>1.1399999999999999</v>
      </c>
      <c r="N67" s="197">
        <v>1.46</v>
      </c>
      <c r="O67" s="197">
        <v>0</v>
      </c>
      <c r="P67" s="197">
        <v>1.28</v>
      </c>
      <c r="Q67" s="197">
        <v>0.25</v>
      </c>
      <c r="R67" s="197">
        <v>0.52</v>
      </c>
      <c r="S67" s="197">
        <v>0.33</v>
      </c>
      <c r="T67" s="197">
        <v>0</v>
      </c>
      <c r="U67" s="197">
        <v>2.08</v>
      </c>
      <c r="V67" s="197">
        <v>0.17</v>
      </c>
      <c r="W67" s="197">
        <v>0.52</v>
      </c>
      <c r="X67" s="197">
        <v>2.0699999999999998</v>
      </c>
      <c r="Y67" s="197">
        <v>0</v>
      </c>
      <c r="Z67" s="197">
        <v>4.99</v>
      </c>
      <c r="AA67" s="197">
        <v>0.95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-0.16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24.21</v>
      </c>
      <c r="K68" s="197">
        <v>0.38</v>
      </c>
      <c r="L68" s="197">
        <v>23.31</v>
      </c>
      <c r="M68" s="197">
        <v>1.1399999999999999</v>
      </c>
      <c r="N68" s="197">
        <v>1.46</v>
      </c>
      <c r="O68" s="197">
        <v>0</v>
      </c>
      <c r="P68" s="197">
        <v>1.28</v>
      </c>
      <c r="Q68" s="197">
        <v>0.25</v>
      </c>
      <c r="R68" s="197">
        <v>0.52</v>
      </c>
      <c r="S68" s="197">
        <v>0.33</v>
      </c>
      <c r="T68" s="197">
        <v>0</v>
      </c>
      <c r="U68" s="197">
        <v>2.08</v>
      </c>
      <c r="V68" s="197">
        <v>0.17</v>
      </c>
      <c r="W68" s="197">
        <v>0.52</v>
      </c>
      <c r="X68" s="197">
        <v>2.0699999999999998</v>
      </c>
      <c r="Y68" s="197">
        <v>0</v>
      </c>
      <c r="Z68" s="197">
        <v>4.99</v>
      </c>
      <c r="AA68" s="197">
        <v>0.95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-0.16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17.82</v>
      </c>
      <c r="K69" s="197">
        <v>0.38</v>
      </c>
      <c r="L69" s="197">
        <v>23.31</v>
      </c>
      <c r="M69" s="197">
        <v>1.1399999999999999</v>
      </c>
      <c r="N69" s="197">
        <v>1.46</v>
      </c>
      <c r="O69" s="197">
        <v>0</v>
      </c>
      <c r="P69" s="197">
        <v>1.1000000000000001</v>
      </c>
      <c r="Q69" s="197">
        <v>0.25</v>
      </c>
      <c r="R69" s="197">
        <v>0.52</v>
      </c>
      <c r="S69" s="197">
        <v>0.33</v>
      </c>
      <c r="T69" s="197">
        <v>0</v>
      </c>
      <c r="U69" s="197">
        <v>2.08</v>
      </c>
      <c r="V69" s="197">
        <v>0.92</v>
      </c>
      <c r="W69" s="197">
        <v>0.52</v>
      </c>
      <c r="X69" s="197">
        <v>2.0699999999999998</v>
      </c>
      <c r="Y69" s="197">
        <v>0</v>
      </c>
      <c r="Z69" s="197">
        <v>4.99</v>
      </c>
      <c r="AA69" s="197">
        <v>0.95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-0.16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17.82</v>
      </c>
      <c r="K70" s="197">
        <v>0.38</v>
      </c>
      <c r="L70" s="197">
        <v>23.31</v>
      </c>
      <c r="M70" s="197">
        <v>1.1399999999999999</v>
      </c>
      <c r="N70" s="197">
        <v>1.46</v>
      </c>
      <c r="O70" s="197">
        <v>0</v>
      </c>
      <c r="P70" s="197">
        <v>1.1000000000000001</v>
      </c>
      <c r="Q70" s="197">
        <v>0.25</v>
      </c>
      <c r="R70" s="197">
        <v>0.52</v>
      </c>
      <c r="S70" s="197">
        <v>0.33</v>
      </c>
      <c r="T70" s="197">
        <v>0</v>
      </c>
      <c r="U70" s="197">
        <v>2.08</v>
      </c>
      <c r="V70" s="197">
        <v>0.92</v>
      </c>
      <c r="W70" s="197">
        <v>0.52</v>
      </c>
      <c r="X70" s="197">
        <v>2.0699999999999998</v>
      </c>
      <c r="Y70" s="197">
        <v>0</v>
      </c>
      <c r="Z70" s="197">
        <v>4.99</v>
      </c>
      <c r="AA70" s="197">
        <v>0.95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-0.16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6.25</v>
      </c>
      <c r="K71" s="197">
        <v>0.38</v>
      </c>
      <c r="L71" s="197">
        <v>23.31</v>
      </c>
      <c r="M71" s="197">
        <v>1.1399999999999999</v>
      </c>
      <c r="N71" s="197">
        <v>1.46</v>
      </c>
      <c r="O71" s="197">
        <v>0</v>
      </c>
      <c r="P71" s="197">
        <v>1.1000000000000001</v>
      </c>
      <c r="Q71" s="197">
        <v>0.25</v>
      </c>
      <c r="R71" s="197">
        <v>-96.48</v>
      </c>
      <c r="S71" s="197">
        <v>0.33</v>
      </c>
      <c r="T71" s="197">
        <v>0</v>
      </c>
      <c r="U71" s="197">
        <v>2.08</v>
      </c>
      <c r="V71" s="197">
        <v>0.92</v>
      </c>
      <c r="W71" s="197">
        <v>0.52</v>
      </c>
      <c r="X71" s="197">
        <v>2.0699999999999998</v>
      </c>
      <c r="Y71" s="197">
        <v>0</v>
      </c>
      <c r="Z71" s="197">
        <v>4.99</v>
      </c>
      <c r="AA71" s="197">
        <v>0.95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-0.16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16.059999999999999</v>
      </c>
      <c r="H72" s="197">
        <v>0</v>
      </c>
      <c r="I72" s="197">
        <v>0</v>
      </c>
      <c r="J72" s="197">
        <v>3.04</v>
      </c>
      <c r="K72" s="197">
        <v>0.38</v>
      </c>
      <c r="L72" s="197">
        <v>23.31</v>
      </c>
      <c r="M72" s="197">
        <v>1.1399999999999999</v>
      </c>
      <c r="N72" s="197">
        <v>1.46</v>
      </c>
      <c r="O72" s="197">
        <v>0</v>
      </c>
      <c r="P72" s="197">
        <v>1.1000000000000001</v>
      </c>
      <c r="Q72" s="197">
        <v>0.25</v>
      </c>
      <c r="R72" s="197">
        <v>-95.48</v>
      </c>
      <c r="S72" s="197">
        <v>0.33</v>
      </c>
      <c r="T72" s="197">
        <v>0</v>
      </c>
      <c r="U72" s="197">
        <v>2.08</v>
      </c>
      <c r="V72" s="197">
        <v>0.92</v>
      </c>
      <c r="W72" s="197">
        <v>0.52</v>
      </c>
      <c r="X72" s="197">
        <v>2.0699999999999998</v>
      </c>
      <c r="Y72" s="197">
        <v>0</v>
      </c>
      <c r="Z72" s="197">
        <v>4.99</v>
      </c>
      <c r="AA72" s="197">
        <v>0.95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-0.16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13.08</v>
      </c>
      <c r="H73" s="197">
        <v>0</v>
      </c>
      <c r="I73" s="197">
        <v>0</v>
      </c>
      <c r="J73" s="197">
        <v>3.04</v>
      </c>
      <c r="K73" s="197">
        <v>0.38</v>
      </c>
      <c r="L73" s="197">
        <v>23.31</v>
      </c>
      <c r="M73" s="197">
        <v>1.1399999999999999</v>
      </c>
      <c r="N73" s="197">
        <v>1.46</v>
      </c>
      <c r="O73" s="197">
        <v>0</v>
      </c>
      <c r="P73" s="197">
        <v>1.1000000000000001</v>
      </c>
      <c r="Q73" s="197">
        <v>0.25</v>
      </c>
      <c r="R73" s="197">
        <v>-86.73</v>
      </c>
      <c r="S73" s="197">
        <v>0.33</v>
      </c>
      <c r="T73" s="197">
        <v>0</v>
      </c>
      <c r="U73" s="197">
        <v>2.08</v>
      </c>
      <c r="V73" s="197">
        <v>0.92</v>
      </c>
      <c r="W73" s="197">
        <v>0.51</v>
      </c>
      <c r="X73" s="197">
        <v>2.0699999999999998</v>
      </c>
      <c r="Y73" s="197">
        <v>0</v>
      </c>
      <c r="Z73" s="197">
        <v>4.99</v>
      </c>
      <c r="AA73" s="197">
        <v>0.95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-0.16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13.08</v>
      </c>
      <c r="H74" s="197">
        <v>0</v>
      </c>
      <c r="I74" s="197">
        <v>0</v>
      </c>
      <c r="J74" s="197">
        <v>3.04</v>
      </c>
      <c r="K74" s="197">
        <v>0.38</v>
      </c>
      <c r="L74" s="197">
        <v>23.31</v>
      </c>
      <c r="M74" s="197">
        <v>1.1399999999999999</v>
      </c>
      <c r="N74" s="197">
        <v>1.46</v>
      </c>
      <c r="O74" s="197">
        <v>0</v>
      </c>
      <c r="P74" s="197">
        <v>1.1000000000000001</v>
      </c>
      <c r="Q74" s="197">
        <v>0.25</v>
      </c>
      <c r="R74" s="197">
        <v>-66.48</v>
      </c>
      <c r="S74" s="197">
        <v>0.33</v>
      </c>
      <c r="T74" s="197">
        <v>0</v>
      </c>
      <c r="U74" s="197">
        <v>2.08</v>
      </c>
      <c r="V74" s="197">
        <v>0.92</v>
      </c>
      <c r="W74" s="197">
        <v>0.51</v>
      </c>
      <c r="X74" s="197">
        <v>2.0699999999999998</v>
      </c>
      <c r="Y74" s="197">
        <v>0</v>
      </c>
      <c r="Z74" s="197">
        <v>4.99</v>
      </c>
      <c r="AA74" s="197">
        <v>0.95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-0.16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4.12</v>
      </c>
      <c r="E75" s="197">
        <v>0</v>
      </c>
      <c r="F75" s="197">
        <v>0</v>
      </c>
      <c r="G75" s="197">
        <v>7.72</v>
      </c>
      <c r="H75" s="197">
        <v>0</v>
      </c>
      <c r="I75" s="197">
        <v>0</v>
      </c>
      <c r="J75" s="197">
        <v>3.04</v>
      </c>
      <c r="K75" s="197">
        <v>0.38</v>
      </c>
      <c r="L75" s="197">
        <v>23.31</v>
      </c>
      <c r="M75" s="197">
        <v>1.1399999999999999</v>
      </c>
      <c r="N75" s="197">
        <v>1.46</v>
      </c>
      <c r="O75" s="197">
        <v>0</v>
      </c>
      <c r="P75" s="197">
        <v>1.1000000000000001</v>
      </c>
      <c r="Q75" s="197">
        <v>0.25</v>
      </c>
      <c r="R75" s="197">
        <v>-36.19</v>
      </c>
      <c r="S75" s="197">
        <v>0.33</v>
      </c>
      <c r="T75" s="197">
        <v>0</v>
      </c>
      <c r="U75" s="197">
        <v>2.08</v>
      </c>
      <c r="V75" s="197">
        <v>0.92</v>
      </c>
      <c r="W75" s="197">
        <v>0.51</v>
      </c>
      <c r="X75" s="197">
        <v>2.0699999999999998</v>
      </c>
      <c r="Y75" s="197">
        <v>0</v>
      </c>
      <c r="Z75" s="197">
        <v>4.99</v>
      </c>
      <c r="AA75" s="197">
        <v>0.95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-0.16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4.12</v>
      </c>
      <c r="E76" s="197">
        <v>0</v>
      </c>
      <c r="F76" s="197">
        <v>0</v>
      </c>
      <c r="G76" s="197">
        <v>7.72</v>
      </c>
      <c r="H76" s="197">
        <v>0</v>
      </c>
      <c r="I76" s="197">
        <v>0</v>
      </c>
      <c r="J76" s="197">
        <v>3.04</v>
      </c>
      <c r="K76" s="197">
        <v>0.38</v>
      </c>
      <c r="L76" s="197">
        <v>23.31</v>
      </c>
      <c r="M76" s="197">
        <v>1.1399999999999999</v>
      </c>
      <c r="N76" s="197">
        <v>1.46</v>
      </c>
      <c r="O76" s="197">
        <v>0</v>
      </c>
      <c r="P76" s="197">
        <v>1.1000000000000001</v>
      </c>
      <c r="Q76" s="197">
        <v>0.25</v>
      </c>
      <c r="R76" s="197">
        <v>-44.57</v>
      </c>
      <c r="S76" s="197">
        <v>0.33</v>
      </c>
      <c r="T76" s="197">
        <v>0</v>
      </c>
      <c r="U76" s="197">
        <v>2.08</v>
      </c>
      <c r="V76" s="197">
        <v>0.92</v>
      </c>
      <c r="W76" s="197">
        <v>0.51</v>
      </c>
      <c r="X76" s="197">
        <v>2.0699999999999998</v>
      </c>
      <c r="Y76" s="197">
        <v>0</v>
      </c>
      <c r="Z76" s="197">
        <v>4.99</v>
      </c>
      <c r="AA76" s="197">
        <v>0.95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0.09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4.41</v>
      </c>
      <c r="E77" s="197">
        <v>0</v>
      </c>
      <c r="F77" s="197">
        <v>0</v>
      </c>
      <c r="G77" s="197">
        <v>7.05</v>
      </c>
      <c r="H77" s="197">
        <v>0</v>
      </c>
      <c r="I77" s="197">
        <v>0</v>
      </c>
      <c r="J77" s="197">
        <v>4.22</v>
      </c>
      <c r="K77" s="197">
        <v>0.38</v>
      </c>
      <c r="L77" s="197">
        <v>23.31</v>
      </c>
      <c r="M77" s="197">
        <v>1.1399999999999999</v>
      </c>
      <c r="N77" s="197">
        <v>1.46</v>
      </c>
      <c r="O77" s="197">
        <v>0</v>
      </c>
      <c r="P77" s="197">
        <v>1.1000000000000001</v>
      </c>
      <c r="Q77" s="197">
        <v>0.25</v>
      </c>
      <c r="R77" s="197">
        <v>0.52</v>
      </c>
      <c r="S77" s="197">
        <v>0.33</v>
      </c>
      <c r="T77" s="197">
        <v>0</v>
      </c>
      <c r="U77" s="197">
        <v>2.15</v>
      </c>
      <c r="V77" s="197">
        <v>0.93</v>
      </c>
      <c r="W77" s="197">
        <v>0.51</v>
      </c>
      <c r="X77" s="197">
        <v>2.0699999999999998</v>
      </c>
      <c r="Y77" s="197">
        <v>0</v>
      </c>
      <c r="Z77" s="197">
        <v>4.99</v>
      </c>
      <c r="AA77" s="197">
        <v>0.95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0.09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4.41</v>
      </c>
      <c r="E78" s="197">
        <v>0</v>
      </c>
      <c r="F78" s="197">
        <v>0</v>
      </c>
      <c r="G78" s="197">
        <v>7.05</v>
      </c>
      <c r="H78" s="197">
        <v>0</v>
      </c>
      <c r="I78" s="197">
        <v>0</v>
      </c>
      <c r="J78" s="197">
        <v>3.04</v>
      </c>
      <c r="K78" s="197">
        <v>0.38</v>
      </c>
      <c r="L78" s="197">
        <v>23.31</v>
      </c>
      <c r="M78" s="197">
        <v>1.1399999999999999</v>
      </c>
      <c r="N78" s="197">
        <v>1.46</v>
      </c>
      <c r="O78" s="197">
        <v>0</v>
      </c>
      <c r="P78" s="197">
        <v>1.1000000000000001</v>
      </c>
      <c r="Q78" s="197">
        <v>0.25</v>
      </c>
      <c r="R78" s="197">
        <v>0.52</v>
      </c>
      <c r="S78" s="197">
        <v>0.33</v>
      </c>
      <c r="T78" s="197">
        <v>0</v>
      </c>
      <c r="U78" s="197">
        <v>2.15</v>
      </c>
      <c r="V78" s="197">
        <v>0.93</v>
      </c>
      <c r="W78" s="197">
        <v>0.51</v>
      </c>
      <c r="X78" s="197">
        <v>2.0699999999999998</v>
      </c>
      <c r="Y78" s="197">
        <v>0</v>
      </c>
      <c r="Z78" s="197">
        <v>4.99</v>
      </c>
      <c r="AA78" s="197">
        <v>0.95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0.09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18.66</v>
      </c>
      <c r="H79" s="197">
        <v>0</v>
      </c>
      <c r="I79" s="197">
        <v>0</v>
      </c>
      <c r="J79" s="197">
        <v>17.82</v>
      </c>
      <c r="K79" s="197">
        <v>0.38</v>
      </c>
      <c r="L79" s="197">
        <v>23.31</v>
      </c>
      <c r="M79" s="197">
        <v>1.1399999999999999</v>
      </c>
      <c r="N79" s="197">
        <v>1.46</v>
      </c>
      <c r="O79" s="197">
        <v>0</v>
      </c>
      <c r="P79" s="197">
        <v>1.1000000000000001</v>
      </c>
      <c r="Q79" s="197">
        <v>0.24</v>
      </c>
      <c r="R79" s="197">
        <v>0.52</v>
      </c>
      <c r="S79" s="197">
        <v>0.33</v>
      </c>
      <c r="T79" s="197">
        <v>0</v>
      </c>
      <c r="U79" s="197">
        <v>2.15</v>
      </c>
      <c r="V79" s="197">
        <v>1.25</v>
      </c>
      <c r="W79" s="197">
        <v>0.7</v>
      </c>
      <c r="X79" s="197">
        <v>2.0699999999999998</v>
      </c>
      <c r="Y79" s="197">
        <v>0</v>
      </c>
      <c r="Z79" s="197">
        <v>4.99</v>
      </c>
      <c r="AA79" s="197">
        <v>0.95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0.09</v>
      </c>
      <c r="AH79" s="197">
        <v>0</v>
      </c>
      <c r="AI79" s="197">
        <v>10.6</v>
      </c>
      <c r="AJ79" s="197">
        <v>0</v>
      </c>
      <c r="AK79" s="197">
        <v>0.05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18.66</v>
      </c>
      <c r="H80" s="197">
        <v>0</v>
      </c>
      <c r="I80" s="197">
        <v>0</v>
      </c>
      <c r="J80" s="197">
        <v>17.82</v>
      </c>
      <c r="K80" s="197">
        <v>0.38</v>
      </c>
      <c r="L80" s="197">
        <v>23.31</v>
      </c>
      <c r="M80" s="197">
        <v>1.1399999999999999</v>
      </c>
      <c r="N80" s="197">
        <v>1.46</v>
      </c>
      <c r="O80" s="197">
        <v>0</v>
      </c>
      <c r="P80" s="197">
        <v>1.1000000000000001</v>
      </c>
      <c r="Q80" s="197">
        <v>0.24</v>
      </c>
      <c r="R80" s="197">
        <v>0.52</v>
      </c>
      <c r="S80" s="197">
        <v>0.33</v>
      </c>
      <c r="T80" s="197">
        <v>0</v>
      </c>
      <c r="U80" s="197">
        <v>2.15</v>
      </c>
      <c r="V80" s="197">
        <v>1.48</v>
      </c>
      <c r="W80" s="197">
        <v>0.7</v>
      </c>
      <c r="X80" s="197">
        <v>2.0699999999999998</v>
      </c>
      <c r="Y80" s="197">
        <v>0</v>
      </c>
      <c r="Z80" s="197">
        <v>4.99</v>
      </c>
      <c r="AA80" s="197">
        <v>0.95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0.09</v>
      </c>
      <c r="AH80" s="197">
        <v>0</v>
      </c>
      <c r="AI80" s="197">
        <v>10.6</v>
      </c>
      <c r="AJ80" s="197">
        <v>0</v>
      </c>
      <c r="AK80" s="197">
        <v>0.05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0.67</v>
      </c>
      <c r="H81" s="197">
        <v>0</v>
      </c>
      <c r="I81" s="197">
        <v>0</v>
      </c>
      <c r="J81" s="197">
        <v>-32.75</v>
      </c>
      <c r="K81" s="197">
        <v>0.38</v>
      </c>
      <c r="L81" s="197">
        <v>23.31</v>
      </c>
      <c r="M81" s="197">
        <v>1.1399999999999999</v>
      </c>
      <c r="N81" s="197">
        <v>1.46</v>
      </c>
      <c r="O81" s="197">
        <v>0</v>
      </c>
      <c r="P81" s="197">
        <v>1.1000000000000001</v>
      </c>
      <c r="Q81" s="197">
        <v>0.24</v>
      </c>
      <c r="R81" s="197">
        <v>0.52</v>
      </c>
      <c r="S81" s="197">
        <v>0.33</v>
      </c>
      <c r="T81" s="197">
        <v>0</v>
      </c>
      <c r="U81" s="197">
        <v>2.15</v>
      </c>
      <c r="V81" s="197">
        <v>1.48</v>
      </c>
      <c r="W81" s="197">
        <v>0.7</v>
      </c>
      <c r="X81" s="197">
        <v>2.0699999999999998</v>
      </c>
      <c r="Y81" s="197">
        <v>0</v>
      </c>
      <c r="Z81" s="197">
        <v>4.99</v>
      </c>
      <c r="AA81" s="197">
        <v>0.95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0.09</v>
      </c>
      <c r="AH81" s="197">
        <v>0</v>
      </c>
      <c r="AI81" s="197">
        <v>10.6</v>
      </c>
      <c r="AJ81" s="197">
        <v>0</v>
      </c>
      <c r="AK81" s="197">
        <v>2.1800000000000002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0.67</v>
      </c>
      <c r="H82" s="197">
        <v>0</v>
      </c>
      <c r="I82" s="197">
        <v>0</v>
      </c>
      <c r="J82" s="197">
        <v>-66.17</v>
      </c>
      <c r="K82" s="197">
        <v>0.38</v>
      </c>
      <c r="L82" s="197">
        <v>23.31</v>
      </c>
      <c r="M82" s="197">
        <v>1.1399999999999999</v>
      </c>
      <c r="N82" s="197">
        <v>1.46</v>
      </c>
      <c r="O82" s="197">
        <v>0</v>
      </c>
      <c r="P82" s="197">
        <v>1.1000000000000001</v>
      </c>
      <c r="Q82" s="197">
        <v>0.24</v>
      </c>
      <c r="R82" s="197">
        <v>0.52</v>
      </c>
      <c r="S82" s="197">
        <v>0.33</v>
      </c>
      <c r="T82" s="197">
        <v>0</v>
      </c>
      <c r="U82" s="197">
        <v>2.15</v>
      </c>
      <c r="V82" s="197">
        <v>1.48</v>
      </c>
      <c r="W82" s="197">
        <v>0.7</v>
      </c>
      <c r="X82" s="197">
        <v>2.0699999999999998</v>
      </c>
      <c r="Y82" s="197">
        <v>0</v>
      </c>
      <c r="Z82" s="197">
        <v>4.99</v>
      </c>
      <c r="AA82" s="197">
        <v>0.95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0.09</v>
      </c>
      <c r="AH82" s="197">
        <v>0</v>
      </c>
      <c r="AI82" s="197">
        <v>10.6</v>
      </c>
      <c r="AJ82" s="197">
        <v>0</v>
      </c>
      <c r="AK82" s="197">
        <v>2.1800000000000002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0.67</v>
      </c>
      <c r="H83" s="197">
        <v>0</v>
      </c>
      <c r="I83" s="197">
        <v>0</v>
      </c>
      <c r="J83" s="197">
        <v>-97.03</v>
      </c>
      <c r="K83" s="197">
        <v>0.38</v>
      </c>
      <c r="L83" s="197">
        <v>23.31</v>
      </c>
      <c r="M83" s="197">
        <v>1.1399999999999999</v>
      </c>
      <c r="N83" s="197">
        <v>1.46</v>
      </c>
      <c r="O83" s="197">
        <v>0</v>
      </c>
      <c r="P83" s="197">
        <v>1.1000000000000001</v>
      </c>
      <c r="Q83" s="197">
        <v>0.24</v>
      </c>
      <c r="R83" s="197">
        <v>0.52</v>
      </c>
      <c r="S83" s="197">
        <v>0.33</v>
      </c>
      <c r="T83" s="197">
        <v>0</v>
      </c>
      <c r="U83" s="197">
        <v>2.15</v>
      </c>
      <c r="V83" s="197">
        <v>1.48</v>
      </c>
      <c r="W83" s="197">
        <v>0.7</v>
      </c>
      <c r="X83" s="197">
        <v>2.0699999999999998</v>
      </c>
      <c r="Y83" s="197">
        <v>0</v>
      </c>
      <c r="Z83" s="197">
        <v>4.99</v>
      </c>
      <c r="AA83" s="197">
        <v>0.95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0.09</v>
      </c>
      <c r="AH83" s="197">
        <v>0</v>
      </c>
      <c r="AI83" s="197">
        <v>10.6</v>
      </c>
      <c r="AJ83" s="197">
        <v>0</v>
      </c>
      <c r="AK83" s="197">
        <v>2.1800000000000002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0.67</v>
      </c>
      <c r="H84" s="197">
        <v>0</v>
      </c>
      <c r="I84" s="197">
        <v>0</v>
      </c>
      <c r="J84" s="197">
        <v>-109.91</v>
      </c>
      <c r="K84" s="197">
        <v>0.38</v>
      </c>
      <c r="L84" s="197">
        <v>23.31</v>
      </c>
      <c r="M84" s="197">
        <v>1.1399999999999999</v>
      </c>
      <c r="N84" s="197">
        <v>1.46</v>
      </c>
      <c r="O84" s="197">
        <v>0</v>
      </c>
      <c r="P84" s="197">
        <v>1.1000000000000001</v>
      </c>
      <c r="Q84" s="197">
        <v>0.24</v>
      </c>
      <c r="R84" s="197">
        <v>0.52</v>
      </c>
      <c r="S84" s="197">
        <v>0.33</v>
      </c>
      <c r="T84" s="197">
        <v>0</v>
      </c>
      <c r="U84" s="197">
        <v>2.15</v>
      </c>
      <c r="V84" s="197">
        <v>1.48</v>
      </c>
      <c r="W84" s="197">
        <v>0.7</v>
      </c>
      <c r="X84" s="197">
        <v>2.0699999999999998</v>
      </c>
      <c r="Y84" s="197">
        <v>0</v>
      </c>
      <c r="Z84" s="197">
        <v>4.99</v>
      </c>
      <c r="AA84" s="197">
        <v>0.95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0.09</v>
      </c>
      <c r="AH84" s="197">
        <v>0</v>
      </c>
      <c r="AI84" s="197">
        <v>10.6</v>
      </c>
      <c r="AJ84" s="197">
        <v>0</v>
      </c>
      <c r="AK84" s="197">
        <v>2.1800000000000002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0.67</v>
      </c>
      <c r="H85" s="197">
        <v>0</v>
      </c>
      <c r="I85" s="197">
        <v>0</v>
      </c>
      <c r="J85" s="197">
        <v>-101.66</v>
      </c>
      <c r="K85" s="197">
        <v>0.38</v>
      </c>
      <c r="L85" s="197">
        <v>23.31</v>
      </c>
      <c r="M85" s="197">
        <v>1.1399999999999999</v>
      </c>
      <c r="N85" s="197">
        <v>1.46</v>
      </c>
      <c r="O85" s="197">
        <v>0</v>
      </c>
      <c r="P85" s="197">
        <v>1.1000000000000001</v>
      </c>
      <c r="Q85" s="197">
        <v>0.24</v>
      </c>
      <c r="R85" s="197">
        <v>0.52</v>
      </c>
      <c r="S85" s="197">
        <v>0.33</v>
      </c>
      <c r="T85" s="197">
        <v>0</v>
      </c>
      <c r="U85" s="197">
        <v>2.15</v>
      </c>
      <c r="V85" s="197">
        <v>1.48</v>
      </c>
      <c r="W85" s="197">
        <v>0.7</v>
      </c>
      <c r="X85" s="197">
        <v>2.0699999999999998</v>
      </c>
      <c r="Y85" s="197">
        <v>0</v>
      </c>
      <c r="Z85" s="197">
        <v>4.99</v>
      </c>
      <c r="AA85" s="197">
        <v>0.95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0.09</v>
      </c>
      <c r="AH85" s="197">
        <v>0</v>
      </c>
      <c r="AI85" s="197">
        <v>10.6</v>
      </c>
      <c r="AJ85" s="197">
        <v>0</v>
      </c>
      <c r="AK85" s="197">
        <v>2.1800000000000002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0.67</v>
      </c>
      <c r="H86" s="197">
        <v>0</v>
      </c>
      <c r="I86" s="197">
        <v>0</v>
      </c>
      <c r="J86" s="197">
        <v>-109.85</v>
      </c>
      <c r="K86" s="197">
        <v>0.38</v>
      </c>
      <c r="L86" s="197">
        <v>23.31</v>
      </c>
      <c r="M86" s="197">
        <v>1.1399999999999999</v>
      </c>
      <c r="N86" s="197">
        <v>1.46</v>
      </c>
      <c r="O86" s="197">
        <v>0</v>
      </c>
      <c r="P86" s="197">
        <v>1.1000000000000001</v>
      </c>
      <c r="Q86" s="197">
        <v>0.24</v>
      </c>
      <c r="R86" s="197">
        <v>0.52</v>
      </c>
      <c r="S86" s="197">
        <v>0.33</v>
      </c>
      <c r="T86" s="197">
        <v>0</v>
      </c>
      <c r="U86" s="197">
        <v>2.15</v>
      </c>
      <c r="V86" s="197">
        <v>1.48</v>
      </c>
      <c r="W86" s="197">
        <v>0.7</v>
      </c>
      <c r="X86" s="197">
        <v>2.0699999999999998</v>
      </c>
      <c r="Y86" s="197">
        <v>0</v>
      </c>
      <c r="Z86" s="197">
        <v>4.99</v>
      </c>
      <c r="AA86" s="197">
        <v>0.95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0.09</v>
      </c>
      <c r="AH86" s="197">
        <v>0</v>
      </c>
      <c r="AI86" s="197">
        <v>10.6</v>
      </c>
      <c r="AJ86" s="197">
        <v>0</v>
      </c>
      <c r="AK86" s="197">
        <v>2.1800000000000002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0.67</v>
      </c>
      <c r="H87" s="197">
        <v>0</v>
      </c>
      <c r="I87" s="197">
        <v>0</v>
      </c>
      <c r="J87" s="197">
        <v>-94.47</v>
      </c>
      <c r="K87" s="197">
        <v>0.38</v>
      </c>
      <c r="L87" s="197">
        <v>23.31</v>
      </c>
      <c r="M87" s="197">
        <v>1.1399999999999999</v>
      </c>
      <c r="N87" s="197">
        <v>1.46</v>
      </c>
      <c r="O87" s="197">
        <v>0</v>
      </c>
      <c r="P87" s="197">
        <v>1.1000000000000001</v>
      </c>
      <c r="Q87" s="197">
        <v>0.24</v>
      </c>
      <c r="R87" s="197">
        <v>0.52</v>
      </c>
      <c r="S87" s="197">
        <v>0.33</v>
      </c>
      <c r="T87" s="197">
        <v>0</v>
      </c>
      <c r="U87" s="197">
        <v>2.15</v>
      </c>
      <c r="V87" s="197">
        <v>1.78</v>
      </c>
      <c r="W87" s="197">
        <v>0.7</v>
      </c>
      <c r="X87" s="197">
        <v>2.0699999999999998</v>
      </c>
      <c r="Y87" s="197">
        <v>0</v>
      </c>
      <c r="Z87" s="197">
        <v>4.99</v>
      </c>
      <c r="AA87" s="197">
        <v>0.95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0.09</v>
      </c>
      <c r="AH87" s="197">
        <v>0</v>
      </c>
      <c r="AI87" s="197">
        <v>10.6</v>
      </c>
      <c r="AJ87" s="197">
        <v>0</v>
      </c>
      <c r="AK87" s="197">
        <v>2.1800000000000002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0.67</v>
      </c>
      <c r="H88" s="197">
        <v>0</v>
      </c>
      <c r="I88" s="197">
        <v>0</v>
      </c>
      <c r="J88" s="197">
        <v>-105.15</v>
      </c>
      <c r="K88" s="197">
        <v>0.38</v>
      </c>
      <c r="L88" s="197">
        <v>23.31</v>
      </c>
      <c r="M88" s="197">
        <v>1.1399999999999999</v>
      </c>
      <c r="N88" s="197">
        <v>1.46</v>
      </c>
      <c r="O88" s="197">
        <v>0</v>
      </c>
      <c r="P88" s="197">
        <v>1.1000000000000001</v>
      </c>
      <c r="Q88" s="197">
        <v>0.24</v>
      </c>
      <c r="R88" s="197">
        <v>0.52</v>
      </c>
      <c r="S88" s="197">
        <v>0.33</v>
      </c>
      <c r="T88" s="197">
        <v>0</v>
      </c>
      <c r="U88" s="197">
        <v>2.15</v>
      </c>
      <c r="V88" s="197">
        <v>2</v>
      </c>
      <c r="W88" s="197">
        <v>0.7</v>
      </c>
      <c r="X88" s="197">
        <v>2.0699999999999998</v>
      </c>
      <c r="Y88" s="197">
        <v>0</v>
      </c>
      <c r="Z88" s="197">
        <v>4.99</v>
      </c>
      <c r="AA88" s="197">
        <v>0.95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0.09</v>
      </c>
      <c r="AH88" s="197">
        <v>0</v>
      </c>
      <c r="AI88" s="197">
        <v>10.6</v>
      </c>
      <c r="AJ88" s="197">
        <v>0</v>
      </c>
      <c r="AK88" s="197">
        <v>2.1800000000000002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0.67</v>
      </c>
      <c r="H89" s="197">
        <v>0</v>
      </c>
      <c r="I89" s="197">
        <v>0</v>
      </c>
      <c r="J89" s="197">
        <v>-120.13</v>
      </c>
      <c r="K89" s="197">
        <v>0.38</v>
      </c>
      <c r="L89" s="197">
        <v>23.31</v>
      </c>
      <c r="M89" s="197">
        <v>1.1399999999999999</v>
      </c>
      <c r="N89" s="197">
        <v>1.46</v>
      </c>
      <c r="O89" s="197">
        <v>0</v>
      </c>
      <c r="P89" s="197">
        <v>1.1000000000000001</v>
      </c>
      <c r="Q89" s="197">
        <v>0.24</v>
      </c>
      <c r="R89" s="197">
        <v>0.52</v>
      </c>
      <c r="S89" s="197">
        <v>0.33</v>
      </c>
      <c r="T89" s="197">
        <v>0</v>
      </c>
      <c r="U89" s="197">
        <v>2.15</v>
      </c>
      <c r="V89" s="197">
        <v>2</v>
      </c>
      <c r="W89" s="197">
        <v>0.7</v>
      </c>
      <c r="X89" s="197">
        <v>2.0699999999999998</v>
      </c>
      <c r="Y89" s="197">
        <v>0</v>
      </c>
      <c r="Z89" s="197">
        <v>4.99</v>
      </c>
      <c r="AA89" s="197">
        <v>0.95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0.09</v>
      </c>
      <c r="AH89" s="197">
        <v>0</v>
      </c>
      <c r="AI89" s="197">
        <v>10.6</v>
      </c>
      <c r="AJ89" s="197">
        <v>0</v>
      </c>
      <c r="AK89" s="197">
        <v>2.1800000000000002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0.67</v>
      </c>
      <c r="H90" s="197">
        <v>0</v>
      </c>
      <c r="I90" s="197">
        <v>0</v>
      </c>
      <c r="J90" s="197">
        <v>-120.15</v>
      </c>
      <c r="K90" s="197">
        <v>0.38</v>
      </c>
      <c r="L90" s="197">
        <v>23.31</v>
      </c>
      <c r="M90" s="197">
        <v>1.1399999999999999</v>
      </c>
      <c r="N90" s="197">
        <v>1.46</v>
      </c>
      <c r="O90" s="197">
        <v>0</v>
      </c>
      <c r="P90" s="197">
        <v>1.1000000000000001</v>
      </c>
      <c r="Q90" s="197">
        <v>0.25</v>
      </c>
      <c r="R90" s="197">
        <v>0.52</v>
      </c>
      <c r="S90" s="197">
        <v>0.33</v>
      </c>
      <c r="T90" s="197">
        <v>0</v>
      </c>
      <c r="U90" s="197">
        <v>2.15</v>
      </c>
      <c r="V90" s="197">
        <v>2</v>
      </c>
      <c r="W90" s="197">
        <v>0.7</v>
      </c>
      <c r="X90" s="197">
        <v>2.0699999999999998</v>
      </c>
      <c r="Y90" s="197">
        <v>0</v>
      </c>
      <c r="Z90" s="197">
        <v>4.99</v>
      </c>
      <c r="AA90" s="197">
        <v>0.95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0.09</v>
      </c>
      <c r="AH90" s="197">
        <v>0</v>
      </c>
      <c r="AI90" s="197">
        <v>10.6</v>
      </c>
      <c r="AJ90" s="197">
        <v>0</v>
      </c>
      <c r="AK90" s="197">
        <v>2.1800000000000002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0.67</v>
      </c>
      <c r="H91" s="197">
        <v>0</v>
      </c>
      <c r="I91" s="197">
        <v>0</v>
      </c>
      <c r="J91" s="197">
        <v>-122.85</v>
      </c>
      <c r="K91" s="197">
        <v>0.38</v>
      </c>
      <c r="L91" s="197">
        <v>23.31</v>
      </c>
      <c r="M91" s="197">
        <v>1.1399999999999999</v>
      </c>
      <c r="N91" s="197">
        <v>1.46</v>
      </c>
      <c r="O91" s="197">
        <v>0</v>
      </c>
      <c r="P91" s="197">
        <v>1.1000000000000001</v>
      </c>
      <c r="Q91" s="197">
        <v>0.25</v>
      </c>
      <c r="R91" s="197">
        <v>0.52</v>
      </c>
      <c r="S91" s="197">
        <v>0.33</v>
      </c>
      <c r="T91" s="197">
        <v>0</v>
      </c>
      <c r="U91" s="197">
        <v>2.15</v>
      </c>
      <c r="V91" s="197">
        <v>2</v>
      </c>
      <c r="W91" s="197">
        <v>0.7</v>
      </c>
      <c r="X91" s="197">
        <v>2.0699999999999998</v>
      </c>
      <c r="Y91" s="197">
        <v>0</v>
      </c>
      <c r="Z91" s="197">
        <v>4.99</v>
      </c>
      <c r="AA91" s="197">
        <v>0.95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0.09</v>
      </c>
      <c r="AH91" s="197">
        <v>0</v>
      </c>
      <c r="AI91" s="197">
        <v>10.6</v>
      </c>
      <c r="AJ91" s="197">
        <v>0</v>
      </c>
      <c r="AK91" s="197">
        <v>2.1800000000000002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0.67</v>
      </c>
      <c r="H92" s="197">
        <v>0</v>
      </c>
      <c r="I92" s="197">
        <v>0</v>
      </c>
      <c r="J92" s="197">
        <v>-110.7</v>
      </c>
      <c r="K92" s="197">
        <v>0.38</v>
      </c>
      <c r="L92" s="197">
        <v>23.31</v>
      </c>
      <c r="M92" s="197">
        <v>1.1399999999999999</v>
      </c>
      <c r="N92" s="197">
        <v>1.46</v>
      </c>
      <c r="O92" s="197">
        <v>0</v>
      </c>
      <c r="P92" s="197">
        <v>1.1000000000000001</v>
      </c>
      <c r="Q92" s="197">
        <v>0.25</v>
      </c>
      <c r="R92" s="197">
        <v>0.52</v>
      </c>
      <c r="S92" s="197">
        <v>0.33</v>
      </c>
      <c r="T92" s="197">
        <v>0</v>
      </c>
      <c r="U92" s="197">
        <v>2.15</v>
      </c>
      <c r="V92" s="197">
        <v>2</v>
      </c>
      <c r="W92" s="197">
        <v>0.7</v>
      </c>
      <c r="X92" s="197">
        <v>2.0699999999999998</v>
      </c>
      <c r="Y92" s="197">
        <v>0</v>
      </c>
      <c r="Z92" s="197">
        <v>4.99</v>
      </c>
      <c r="AA92" s="197">
        <v>0.95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0.09</v>
      </c>
      <c r="AH92" s="197">
        <v>0</v>
      </c>
      <c r="AI92" s="197">
        <v>10.6</v>
      </c>
      <c r="AJ92" s="197">
        <v>0</v>
      </c>
      <c r="AK92" s="197">
        <v>2.1800000000000002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0.67</v>
      </c>
      <c r="H93" s="197">
        <v>0</v>
      </c>
      <c r="I93" s="197">
        <v>0</v>
      </c>
      <c r="J93" s="197">
        <v>-110.72</v>
      </c>
      <c r="K93" s="197">
        <v>0.38</v>
      </c>
      <c r="L93" s="197">
        <v>23.31</v>
      </c>
      <c r="M93" s="197">
        <v>1.1399999999999999</v>
      </c>
      <c r="N93" s="197">
        <v>1.46</v>
      </c>
      <c r="O93" s="197">
        <v>0</v>
      </c>
      <c r="P93" s="197">
        <v>1.1000000000000001</v>
      </c>
      <c r="Q93" s="197">
        <v>0.25</v>
      </c>
      <c r="R93" s="197">
        <v>0.52</v>
      </c>
      <c r="S93" s="197">
        <v>0.33</v>
      </c>
      <c r="T93" s="197">
        <v>0</v>
      </c>
      <c r="U93" s="197">
        <v>2.15</v>
      </c>
      <c r="V93" s="197">
        <v>2</v>
      </c>
      <c r="W93" s="197">
        <v>0.7</v>
      </c>
      <c r="X93" s="197">
        <v>2.0699999999999998</v>
      </c>
      <c r="Y93" s="197">
        <v>0</v>
      </c>
      <c r="Z93" s="197">
        <v>4.99</v>
      </c>
      <c r="AA93" s="197">
        <v>0.95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0.09</v>
      </c>
      <c r="AH93" s="197">
        <v>0</v>
      </c>
      <c r="AI93" s="197">
        <v>10.6</v>
      </c>
      <c r="AJ93" s="197">
        <v>0</v>
      </c>
      <c r="AK93" s="197">
        <v>2.1800000000000002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0.67</v>
      </c>
      <c r="H94" s="197">
        <v>0</v>
      </c>
      <c r="I94" s="197">
        <v>0</v>
      </c>
      <c r="J94" s="197">
        <v>-132.19</v>
      </c>
      <c r="K94" s="197">
        <v>0.38</v>
      </c>
      <c r="L94" s="197">
        <v>23.31</v>
      </c>
      <c r="M94" s="197">
        <v>1.1399999999999999</v>
      </c>
      <c r="N94" s="197">
        <v>1.46</v>
      </c>
      <c r="O94" s="197">
        <v>0</v>
      </c>
      <c r="P94" s="197">
        <v>1.1000000000000001</v>
      </c>
      <c r="Q94" s="197">
        <v>0.25</v>
      </c>
      <c r="R94" s="197">
        <v>0.52</v>
      </c>
      <c r="S94" s="197">
        <v>0.33</v>
      </c>
      <c r="T94" s="197">
        <v>0</v>
      </c>
      <c r="U94" s="197">
        <v>2.15</v>
      </c>
      <c r="V94" s="197">
        <v>2</v>
      </c>
      <c r="W94" s="197">
        <v>0.7</v>
      </c>
      <c r="X94" s="197">
        <v>2.0699999999999998</v>
      </c>
      <c r="Y94" s="197">
        <v>0</v>
      </c>
      <c r="Z94" s="197">
        <v>4.99</v>
      </c>
      <c r="AA94" s="197">
        <v>0.95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0.09</v>
      </c>
      <c r="AH94" s="197">
        <v>0</v>
      </c>
      <c r="AI94" s="197">
        <v>10.6</v>
      </c>
      <c r="AJ94" s="197">
        <v>0</v>
      </c>
      <c r="AK94" s="197">
        <v>2.1800000000000002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0.67</v>
      </c>
      <c r="H95" s="197">
        <v>0</v>
      </c>
      <c r="I95" s="197">
        <v>0</v>
      </c>
      <c r="J95" s="197">
        <v>-141.13</v>
      </c>
      <c r="K95" s="197">
        <v>0.38</v>
      </c>
      <c r="L95" s="197">
        <v>23.31</v>
      </c>
      <c r="M95" s="197">
        <v>1.1399999999999999</v>
      </c>
      <c r="N95" s="197">
        <v>1.46</v>
      </c>
      <c r="O95" s="197">
        <v>0</v>
      </c>
      <c r="P95" s="197">
        <v>1.1000000000000001</v>
      </c>
      <c r="Q95" s="197">
        <v>0.25</v>
      </c>
      <c r="R95" s="197">
        <v>0.52</v>
      </c>
      <c r="S95" s="197">
        <v>0.33</v>
      </c>
      <c r="T95" s="197">
        <v>0</v>
      </c>
      <c r="U95" s="197">
        <v>2.15</v>
      </c>
      <c r="V95" s="197">
        <v>2</v>
      </c>
      <c r="W95" s="197">
        <v>1.03</v>
      </c>
      <c r="X95" s="197">
        <v>2.0699999999999998</v>
      </c>
      <c r="Y95" s="197">
        <v>0</v>
      </c>
      <c r="Z95" s="197">
        <v>4.99</v>
      </c>
      <c r="AA95" s="197">
        <v>0.95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0.09</v>
      </c>
      <c r="AH95" s="197">
        <v>0</v>
      </c>
      <c r="AI95" s="197">
        <v>10.6</v>
      </c>
      <c r="AJ95" s="197">
        <v>0</v>
      </c>
      <c r="AK95" s="197">
        <v>2.1800000000000002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0.09</v>
      </c>
      <c r="E96" s="197">
        <v>0</v>
      </c>
      <c r="F96" s="197">
        <v>0</v>
      </c>
      <c r="G96" s="197">
        <v>0.67</v>
      </c>
      <c r="H96" s="197">
        <v>0</v>
      </c>
      <c r="I96" s="197">
        <v>0</v>
      </c>
      <c r="J96" s="197">
        <v>-128.72</v>
      </c>
      <c r="K96" s="197">
        <v>0.38</v>
      </c>
      <c r="L96" s="197">
        <v>23.31</v>
      </c>
      <c r="M96" s="197">
        <v>1.1399999999999999</v>
      </c>
      <c r="N96" s="197">
        <v>1.46</v>
      </c>
      <c r="O96" s="197">
        <v>0</v>
      </c>
      <c r="P96" s="197">
        <v>1.1000000000000001</v>
      </c>
      <c r="Q96" s="197">
        <v>0.25</v>
      </c>
      <c r="R96" s="197">
        <v>0.52</v>
      </c>
      <c r="S96" s="197">
        <v>0.33</v>
      </c>
      <c r="T96" s="197">
        <v>0</v>
      </c>
      <c r="U96" s="197">
        <v>2.15</v>
      </c>
      <c r="V96" s="197">
        <v>2</v>
      </c>
      <c r="W96" s="197">
        <v>1.03</v>
      </c>
      <c r="X96" s="197">
        <v>2.0699999999999998</v>
      </c>
      <c r="Y96" s="197">
        <v>0</v>
      </c>
      <c r="Z96" s="197">
        <v>4.99</v>
      </c>
      <c r="AA96" s="197">
        <v>0.95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0.09</v>
      </c>
      <c r="AH96" s="197">
        <v>0</v>
      </c>
      <c r="AI96" s="197">
        <v>10.6</v>
      </c>
      <c r="AJ96" s="197">
        <v>0</v>
      </c>
      <c r="AK96" s="197">
        <v>2.1800000000000002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0.67</v>
      </c>
      <c r="H97" s="197">
        <v>0</v>
      </c>
      <c r="I97" s="197">
        <v>0</v>
      </c>
      <c r="J97" s="197">
        <v>-110.63</v>
      </c>
      <c r="K97" s="197">
        <v>0.38</v>
      </c>
      <c r="L97" s="197">
        <v>23.31</v>
      </c>
      <c r="M97" s="197">
        <v>1.1399999999999999</v>
      </c>
      <c r="N97" s="197">
        <v>1.46</v>
      </c>
      <c r="O97" s="197">
        <v>0</v>
      </c>
      <c r="P97" s="197">
        <v>2.11</v>
      </c>
      <c r="Q97" s="197">
        <v>0.25</v>
      </c>
      <c r="R97" s="197">
        <v>0.52</v>
      </c>
      <c r="S97" s="197">
        <v>0.33</v>
      </c>
      <c r="T97" s="197">
        <v>0</v>
      </c>
      <c r="U97" s="197">
        <v>2.15</v>
      </c>
      <c r="V97" s="197">
        <v>2</v>
      </c>
      <c r="W97" s="197">
        <v>1.03</v>
      </c>
      <c r="X97" s="197">
        <v>2.0699999999999998</v>
      </c>
      <c r="Y97" s="197">
        <v>0</v>
      </c>
      <c r="Z97" s="197">
        <v>4.99</v>
      </c>
      <c r="AA97" s="197">
        <v>0.95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0.09</v>
      </c>
      <c r="AH97" s="197">
        <v>0</v>
      </c>
      <c r="AI97" s="197">
        <v>10.6</v>
      </c>
      <c r="AJ97" s="197">
        <v>0</v>
      </c>
      <c r="AK97" s="197">
        <v>2.1800000000000002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0.67</v>
      </c>
      <c r="H98" s="197">
        <v>0</v>
      </c>
      <c r="I98" s="197">
        <v>0</v>
      </c>
      <c r="J98" s="197">
        <v>-100.46</v>
      </c>
      <c r="K98" s="197">
        <v>0.38</v>
      </c>
      <c r="L98" s="197">
        <v>23.31</v>
      </c>
      <c r="M98" s="197">
        <v>1.1399999999999999</v>
      </c>
      <c r="N98" s="197">
        <v>1.46</v>
      </c>
      <c r="O98" s="197">
        <v>0</v>
      </c>
      <c r="P98" s="197">
        <v>1.25</v>
      </c>
      <c r="Q98" s="197">
        <v>0.25</v>
      </c>
      <c r="R98" s="197">
        <v>0.52</v>
      </c>
      <c r="S98" s="197">
        <v>0.33</v>
      </c>
      <c r="T98" s="197">
        <v>0</v>
      </c>
      <c r="U98" s="197">
        <v>2.15</v>
      </c>
      <c r="V98" s="197">
        <v>2</v>
      </c>
      <c r="W98" s="197">
        <v>1.03</v>
      </c>
      <c r="X98" s="197">
        <v>2.0699999999999998</v>
      </c>
      <c r="Y98" s="197">
        <v>0</v>
      </c>
      <c r="Z98" s="197">
        <v>4.99</v>
      </c>
      <c r="AA98" s="197">
        <v>0.95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0.09</v>
      </c>
      <c r="AH98" s="197">
        <v>0</v>
      </c>
      <c r="AI98" s="197">
        <v>10.6</v>
      </c>
      <c r="AJ98" s="197">
        <v>0</v>
      </c>
      <c r="AK98" s="197">
        <v>2.1800000000000002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0.22153249999999997</v>
      </c>
      <c r="E99">
        <f t="shared" si="0"/>
        <v>0</v>
      </c>
      <c r="F99">
        <f t="shared" si="0"/>
        <v>0</v>
      </c>
      <c r="G99">
        <f t="shared" si="0"/>
        <v>0.37365750000000014</v>
      </c>
      <c r="H99">
        <f t="shared" si="0"/>
        <v>0</v>
      </c>
      <c r="I99">
        <f t="shared" si="0"/>
        <v>0</v>
      </c>
      <c r="J99">
        <f t="shared" si="0"/>
        <v>-3.6655000000000486E-2</v>
      </c>
      <c r="K99">
        <f t="shared" si="0"/>
        <v>2.0337499999999953E-2</v>
      </c>
      <c r="L99">
        <f t="shared" si="0"/>
        <v>2.259059999999995</v>
      </c>
      <c r="M99">
        <f t="shared" si="0"/>
        <v>2.664250000000001E-2</v>
      </c>
      <c r="N99">
        <f t="shared" si="0"/>
        <v>3.5039999999999953E-2</v>
      </c>
      <c r="O99">
        <f t="shared" si="0"/>
        <v>0</v>
      </c>
      <c r="P99">
        <f t="shared" si="0"/>
        <v>2.9984999999999977E-2</v>
      </c>
      <c r="Q99">
        <f t="shared" si="0"/>
        <v>3.2569999999999988E-2</v>
      </c>
      <c r="R99">
        <f t="shared" si="0"/>
        <v>-7.9222500000000126E-2</v>
      </c>
      <c r="S99">
        <f t="shared" si="0"/>
        <v>4.5175000000000125E-2</v>
      </c>
      <c r="T99">
        <f t="shared" si="0"/>
        <v>0</v>
      </c>
      <c r="U99">
        <f t="shared" si="0"/>
        <v>5.0847500000000066E-2</v>
      </c>
      <c r="V99">
        <f t="shared" si="0"/>
        <v>1.3957500000000001E-2</v>
      </c>
      <c r="W99">
        <f t="shared" si="0"/>
        <v>1.3957500000000013E-2</v>
      </c>
      <c r="X99">
        <f t="shared" si="0"/>
        <v>4.9679999999999891E-2</v>
      </c>
      <c r="Y99">
        <f t="shared" si="0"/>
        <v>0</v>
      </c>
      <c r="Z99">
        <f t="shared" si="0"/>
        <v>8.2640000000000033E-2</v>
      </c>
      <c r="AA99">
        <f t="shared" si="0"/>
        <v>2.2800000000000039E-2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-2.4025000000000027E-3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0.14700999999999967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-61</v>
      </c>
      <c r="D11" s="82">
        <v>0</v>
      </c>
      <c r="E11" s="82">
        <v>0</v>
      </c>
      <c r="F11" s="82">
        <v>0</v>
      </c>
      <c r="G11" s="82">
        <v>-61</v>
      </c>
      <c r="H11" s="76"/>
      <c r="I11" s="31">
        <v>9</v>
      </c>
      <c r="J11" s="82">
        <v>61</v>
      </c>
      <c r="K11" s="82">
        <v>0</v>
      </c>
      <c r="L11" s="82">
        <v>0</v>
      </c>
      <c r="M11" s="82">
        <v>0</v>
      </c>
      <c r="N11" s="82">
        <v>61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610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610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61</v>
      </c>
      <c r="DG11" s="81">
        <f t="shared" si="32"/>
        <v>-61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-79.269000000000005</v>
      </c>
      <c r="D12" s="82">
        <v>0</v>
      </c>
      <c r="E12" s="82">
        <v>0</v>
      </c>
      <c r="F12" s="82">
        <v>-4.7309999999999999</v>
      </c>
      <c r="G12" s="82">
        <v>-84</v>
      </c>
      <c r="H12" s="76"/>
      <c r="I12" s="31">
        <v>10</v>
      </c>
      <c r="J12" s="82">
        <v>79.269000000000005</v>
      </c>
      <c r="K12" s="82">
        <v>0</v>
      </c>
      <c r="L12" s="82">
        <v>0</v>
      </c>
      <c r="M12" s="82">
        <v>0</v>
      </c>
      <c r="N12" s="82">
        <v>79.269000000000005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4.7309999999999999</v>
      </c>
      <c r="AF12" s="82">
        <v>0</v>
      </c>
      <c r="AG12" s="82">
        <v>0</v>
      </c>
      <c r="AH12" s="82">
        <v>0</v>
      </c>
      <c r="AI12" s="82">
        <v>4.7309999999999999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79.269000000000005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-79.269000000000005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4.7309999999999999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-4.7309999999999999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792.69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792.69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47.31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47.31</v>
      </c>
      <c r="DF12" s="81">
        <f t="shared" si="31"/>
        <v>84</v>
      </c>
      <c r="DG12" s="81">
        <f t="shared" si="32"/>
        <v>-79.269000000000005</v>
      </c>
      <c r="DH12" s="81">
        <f t="shared" si="33"/>
        <v>0</v>
      </c>
      <c r="DI12" s="81">
        <f t="shared" si="34"/>
        <v>0</v>
      </c>
      <c r="DJ12" s="81">
        <f t="shared" si="35"/>
        <v>-4.7309999999999999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-35.378999999999998</v>
      </c>
      <c r="D13" s="82">
        <v>0</v>
      </c>
      <c r="E13" s="82">
        <v>0</v>
      </c>
      <c r="F13" s="82">
        <v>-20.620999999999999</v>
      </c>
      <c r="G13" s="82">
        <v>-56</v>
      </c>
      <c r="H13" s="76"/>
      <c r="I13" s="31">
        <v>11</v>
      </c>
      <c r="J13" s="82">
        <v>35.378999999999998</v>
      </c>
      <c r="K13" s="82">
        <v>0</v>
      </c>
      <c r="L13" s="82">
        <v>0</v>
      </c>
      <c r="M13" s="82">
        <v>0</v>
      </c>
      <c r="N13" s="82">
        <v>35.378999999999998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20.620999999999999</v>
      </c>
      <c r="AF13" s="82">
        <v>0</v>
      </c>
      <c r="AG13" s="82">
        <v>0</v>
      </c>
      <c r="AH13" s="82">
        <v>0</v>
      </c>
      <c r="AI13" s="82">
        <v>20.620999999999999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35.378999999999998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-35.378999999999998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20.620999999999999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-20.620999999999999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353.78999999999996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353.78999999999996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206.20999999999998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206.20999999999998</v>
      </c>
      <c r="DF13" s="81">
        <f t="shared" si="31"/>
        <v>56</v>
      </c>
      <c r="DG13" s="81">
        <f t="shared" si="32"/>
        <v>-35.378999999999998</v>
      </c>
      <c r="DH13" s="81">
        <f t="shared" si="33"/>
        <v>0</v>
      </c>
      <c r="DI13" s="81">
        <f t="shared" si="34"/>
        <v>0</v>
      </c>
      <c r="DJ13" s="81">
        <f t="shared" si="35"/>
        <v>-20.620999999999999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-13.548</v>
      </c>
      <c r="D14" s="82">
        <v>0</v>
      </c>
      <c r="E14" s="82">
        <v>0</v>
      </c>
      <c r="F14" s="82">
        <v>-18.452000000000002</v>
      </c>
      <c r="G14" s="82">
        <v>-32</v>
      </c>
      <c r="H14" s="76"/>
      <c r="I14" s="31">
        <v>12</v>
      </c>
      <c r="J14" s="82">
        <v>13.548</v>
      </c>
      <c r="K14" s="82">
        <v>0</v>
      </c>
      <c r="L14" s="82">
        <v>0</v>
      </c>
      <c r="M14" s="82">
        <v>0</v>
      </c>
      <c r="N14" s="82">
        <v>13.548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18.452000000000002</v>
      </c>
      <c r="AF14" s="82">
        <v>0</v>
      </c>
      <c r="AG14" s="82">
        <v>0</v>
      </c>
      <c r="AH14" s="82">
        <v>0</v>
      </c>
      <c r="AI14" s="82">
        <v>18.452000000000002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13.548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-13.548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18.452000000000002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-18.452000000000002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135.47999999999999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135.47999999999999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184.52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184.52</v>
      </c>
      <c r="DF14" s="81">
        <f t="shared" si="31"/>
        <v>32</v>
      </c>
      <c r="DG14" s="81">
        <f t="shared" si="32"/>
        <v>-13.548</v>
      </c>
      <c r="DH14" s="81">
        <f t="shared" si="33"/>
        <v>0</v>
      </c>
      <c r="DI14" s="81">
        <f t="shared" si="34"/>
        <v>0</v>
      </c>
      <c r="DJ14" s="81">
        <f t="shared" si="35"/>
        <v>-18.452000000000002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-11.779</v>
      </c>
      <c r="D15" s="82">
        <v>0</v>
      </c>
      <c r="E15" s="82">
        <v>0</v>
      </c>
      <c r="F15" s="82">
        <v>-2.2210000000000001</v>
      </c>
      <c r="G15" s="82">
        <v>-14</v>
      </c>
      <c r="H15" s="76"/>
      <c r="I15" s="31">
        <v>13</v>
      </c>
      <c r="J15" s="82">
        <v>11.779</v>
      </c>
      <c r="K15" s="82">
        <v>0</v>
      </c>
      <c r="L15" s="82">
        <v>0</v>
      </c>
      <c r="M15" s="82">
        <v>0</v>
      </c>
      <c r="N15" s="82">
        <v>11.779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2.2210000000000001</v>
      </c>
      <c r="AF15" s="82">
        <v>0</v>
      </c>
      <c r="AG15" s="82">
        <v>0</v>
      </c>
      <c r="AH15" s="82">
        <v>0</v>
      </c>
      <c r="AI15" s="82">
        <v>2.2210000000000001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11.779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-11.779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2.2210000000000001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-2.2210000000000001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117.78999999999999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117.78999999999999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22.21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22.21</v>
      </c>
      <c r="DF15" s="81">
        <f t="shared" si="31"/>
        <v>14</v>
      </c>
      <c r="DG15" s="81">
        <f t="shared" si="32"/>
        <v>-11.779</v>
      </c>
      <c r="DH15" s="81">
        <f t="shared" si="33"/>
        <v>0</v>
      </c>
      <c r="DI15" s="81">
        <f t="shared" si="34"/>
        <v>0</v>
      </c>
      <c r="DJ15" s="81">
        <f t="shared" si="35"/>
        <v>-2.2210000000000001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-4</v>
      </c>
      <c r="G94" s="82">
        <v>-4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</v>
      </c>
      <c r="AF94" s="82">
        <v>0</v>
      </c>
      <c r="AG94" s="82">
        <v>0</v>
      </c>
      <c r="AH94" s="82">
        <v>0</v>
      </c>
      <c r="AI94" s="82">
        <v>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40</v>
      </c>
      <c r="DF94" s="81">
        <f t="shared" si="59"/>
        <v>4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-8.4250000000000007</v>
      </c>
      <c r="G95" s="82">
        <v>-8.4250000000000007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8.4250000000000007</v>
      </c>
      <c r="AF95" s="82">
        <v>0</v>
      </c>
      <c r="AG95" s="82">
        <v>0</v>
      </c>
      <c r="AH95" s="82">
        <v>0</v>
      </c>
      <c r="AI95" s="82">
        <v>8.4250000000000007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8.4250000000000007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-8.4250000000000007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84.25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84.25</v>
      </c>
      <c r="DF95" s="81">
        <f t="shared" si="59"/>
        <v>8.4250000000000007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-8.4250000000000007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-5.3140000000000001</v>
      </c>
      <c r="G96" s="82">
        <v>-5.3140000000000001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5.3140000000000001</v>
      </c>
      <c r="AF96" s="82">
        <v>0</v>
      </c>
      <c r="AG96" s="82">
        <v>0</v>
      </c>
      <c r="AH96" s="82">
        <v>0</v>
      </c>
      <c r="AI96" s="82">
        <v>5.3140000000000001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5.3140000000000001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-5.3140000000000001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53.14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53.14</v>
      </c>
      <c r="DF96" s="81">
        <f t="shared" si="59"/>
        <v>5.3140000000000001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-5.3140000000000001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-10.321999999999999</v>
      </c>
      <c r="G97" s="82">
        <v>-10.321999999999999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10.321999999999999</v>
      </c>
      <c r="AF97" s="82">
        <v>0</v>
      </c>
      <c r="AG97" s="82">
        <v>0</v>
      </c>
      <c r="AH97" s="82">
        <v>0</v>
      </c>
      <c r="AI97" s="82">
        <v>10.321999999999999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10.321999999999999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-10.321999999999999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103.22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103.22</v>
      </c>
      <c r="DF97" s="81">
        <f t="shared" si="59"/>
        <v>10.321999999999999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-10.321999999999999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5.0243749999999997E-2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-5.0243749999999997E-2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1.85215E-2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-1.85215E-2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5.0243749999999997E-2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5.0243749999999997E-2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1.85215E-2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1.85215E-2</v>
      </c>
      <c r="DE99" s="86"/>
      <c r="DF99" s="81">
        <f t="shared" si="59"/>
        <v>6.876525E-2</v>
      </c>
      <c r="DG99" s="81">
        <f t="shared" si="60"/>
        <v>-5.0243749999999997E-2</v>
      </c>
      <c r="DH99" s="81">
        <f t="shared" si="61"/>
        <v>0</v>
      </c>
      <c r="DI99" s="81">
        <f t="shared" si="62"/>
        <v>0</v>
      </c>
      <c r="DJ99" s="81">
        <f t="shared" si="63"/>
        <v>-1.85215E-2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659.10272499999996</v>
      </c>
      <c r="I3" s="180">
        <f ca="1">INDIRECT("BRPL_EOD!" &amp; $V$3 &amp; X3)</f>
        <v>491.69</v>
      </c>
      <c r="J3" s="178">
        <f ca="1">INDIRECT("BYPL_EOD!" &amp; $V$3 &amp; X3)</f>
        <v>158.38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659.09999999999991</v>
      </c>
      <c r="N3" s="177">
        <f ca="1">INDIRECT("BRPL_ISGS_exbus!" &amp; $V$3 &amp; X3)</f>
        <v>512.33930671723556</v>
      </c>
      <c r="O3" s="178">
        <f ca="1">INDIRECT("BYPL_ISGS_exbus!" &amp; $V$3 &amp; X3)</f>
        <v>165.03142101298741</v>
      </c>
      <c r="P3" s="178">
        <f ca="1">INDIRECT("TPDDL_ISGS_exbus!" &amp; $V$3 &amp; X3)</f>
        <v>9.4092292697769668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659.10272499999996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158.38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659.09999999999991</v>
      </c>
      <c r="N4" s="181">
        <f t="shared" ref="N4:N67" ca="1" si="10">INDIRECT("BRPL_ISGS_exbus!" &amp; $V$3 &amp; X4)</f>
        <v>512.33930671723556</v>
      </c>
      <c r="O4" s="182">
        <f t="shared" ref="O4:O67" ca="1" si="11">INDIRECT("BYPL_ISGS_exbus!" &amp; $V$3 &amp; X4)</f>
        <v>165.03142101298741</v>
      </c>
      <c r="P4" s="182">
        <f t="shared" ref="P4:P67" ca="1" si="12">INDIRECT("TPDDL_ISGS_exbus!" &amp; $V$3 &amp; X4)</f>
        <v>9.4092292697769668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659.10272499999996</v>
      </c>
      <c r="I5" s="185">
        <f t="shared" ca="1" si="5"/>
        <v>491.69</v>
      </c>
      <c r="J5" s="182">
        <f t="shared" ca="1" si="6"/>
        <v>158.38</v>
      </c>
      <c r="K5" s="182">
        <f t="shared" ca="1" si="7"/>
        <v>9.0299999999999994</v>
      </c>
      <c r="L5" s="182">
        <f t="shared" ca="1" si="8"/>
        <v>0</v>
      </c>
      <c r="M5" s="183">
        <f t="shared" ca="1" si="9"/>
        <v>659.09999999999991</v>
      </c>
      <c r="N5" s="181">
        <f t="shared" ca="1" si="10"/>
        <v>512.33930671723556</v>
      </c>
      <c r="O5" s="182">
        <f t="shared" ca="1" si="11"/>
        <v>165.03142101298741</v>
      </c>
      <c r="P5" s="182">
        <f t="shared" ca="1" si="12"/>
        <v>9.4092292697769668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659.10272499999996</v>
      </c>
      <c r="I6" s="185">
        <f t="shared" ca="1" si="5"/>
        <v>491.69</v>
      </c>
      <c r="J6" s="182">
        <f t="shared" ca="1" si="6"/>
        <v>158.38</v>
      </c>
      <c r="K6" s="182">
        <f t="shared" ca="1" si="7"/>
        <v>9.0299999999999994</v>
      </c>
      <c r="L6" s="182">
        <f t="shared" ca="1" si="8"/>
        <v>0</v>
      </c>
      <c r="M6" s="183">
        <f t="shared" ca="1" si="9"/>
        <v>659.09999999999991</v>
      </c>
      <c r="N6" s="181">
        <f t="shared" ca="1" si="10"/>
        <v>512.33930671723556</v>
      </c>
      <c r="O6" s="182">
        <f t="shared" ca="1" si="11"/>
        <v>165.03142101298741</v>
      </c>
      <c r="P6" s="182">
        <f t="shared" ca="1" si="12"/>
        <v>9.4092292697769668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659.10272499999996</v>
      </c>
      <c r="I7" s="185">
        <f t="shared" ca="1" si="5"/>
        <v>491.69</v>
      </c>
      <c r="J7" s="182">
        <f t="shared" ca="1" si="6"/>
        <v>158.38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659.09999999999991</v>
      </c>
      <c r="N7" s="181">
        <f t="shared" ca="1" si="10"/>
        <v>512.33930671723556</v>
      </c>
      <c r="O7" s="182">
        <f t="shared" ca="1" si="11"/>
        <v>165.03142101298741</v>
      </c>
      <c r="P7" s="182">
        <f t="shared" ca="1" si="12"/>
        <v>9.4092292697769668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659.10272499999996</v>
      </c>
      <c r="I8" s="185">
        <f t="shared" ca="1" si="5"/>
        <v>491.69</v>
      </c>
      <c r="J8" s="182">
        <f t="shared" ca="1" si="6"/>
        <v>158.38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659.09999999999991</v>
      </c>
      <c r="N8" s="181">
        <f t="shared" ca="1" si="10"/>
        <v>512.33930671723556</v>
      </c>
      <c r="O8" s="182">
        <f t="shared" ca="1" si="11"/>
        <v>165.03142101298741</v>
      </c>
      <c r="P8" s="182">
        <f t="shared" ca="1" si="12"/>
        <v>9.4092292697769668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659.10272499999996</v>
      </c>
      <c r="I9" s="185">
        <f t="shared" ca="1" si="5"/>
        <v>491.69</v>
      </c>
      <c r="J9" s="182">
        <f t="shared" ca="1" si="6"/>
        <v>158.38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659.09999999999991</v>
      </c>
      <c r="N9" s="181">
        <f t="shared" ca="1" si="10"/>
        <v>512.33930671723556</v>
      </c>
      <c r="O9" s="182">
        <f t="shared" ca="1" si="11"/>
        <v>165.03142101298741</v>
      </c>
      <c r="P9" s="182">
        <f t="shared" ca="1" si="12"/>
        <v>9.4092292697769668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659.10272499999996</v>
      </c>
      <c r="I10" s="185">
        <f t="shared" ca="1" si="5"/>
        <v>491.69</v>
      </c>
      <c r="J10" s="182">
        <f t="shared" ca="1" si="6"/>
        <v>158.38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659.09999999999991</v>
      </c>
      <c r="N10" s="181">
        <f t="shared" ca="1" si="10"/>
        <v>512.33930671723556</v>
      </c>
      <c r="O10" s="182">
        <f t="shared" ca="1" si="11"/>
        <v>165.03142101298741</v>
      </c>
      <c r="P10" s="182">
        <f t="shared" ca="1" si="12"/>
        <v>9.4092292697769668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625.87077599999998</v>
      </c>
      <c r="H11" s="184">
        <f t="shared" ca="1" si="2"/>
        <v>600.64818400000001</v>
      </c>
      <c r="I11" s="185">
        <f t="shared" ca="1" si="5"/>
        <v>507.19</v>
      </c>
      <c r="J11" s="182">
        <f t="shared" ca="1" si="6"/>
        <v>84.15</v>
      </c>
      <c r="K11" s="182">
        <f t="shared" ca="1" si="7"/>
        <v>9.32</v>
      </c>
      <c r="L11" s="182">
        <f t="shared" ca="1" si="8"/>
        <v>0</v>
      </c>
      <c r="M11" s="183">
        <f t="shared" ca="1" si="9"/>
        <v>600.66000000000008</v>
      </c>
      <c r="N11" s="181">
        <f t="shared" ca="1" si="10"/>
        <v>528.47767269243832</v>
      </c>
      <c r="O11" s="182">
        <f t="shared" ca="1" si="11"/>
        <v>87.681926215163344</v>
      </c>
      <c r="P11" s="182">
        <f t="shared" ca="1" si="12"/>
        <v>9.7111770923983638</v>
      </c>
      <c r="Q11" s="182">
        <f t="shared" ca="1" si="13"/>
        <v>0</v>
      </c>
      <c r="R11" s="183">
        <f t="shared" ca="1" si="14"/>
        <v>625.87077599999998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606.74680000000001</v>
      </c>
      <c r="H12" s="184">
        <f t="shared" ca="1" si="2"/>
        <v>582.29490399999997</v>
      </c>
      <c r="I12" s="185">
        <f t="shared" ca="1" si="5"/>
        <v>491.69</v>
      </c>
      <c r="J12" s="182">
        <f t="shared" ca="1" si="6"/>
        <v>81.569999999999993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582.29</v>
      </c>
      <c r="N12" s="181">
        <f t="shared" ca="1" si="10"/>
        <v>512.34150353260407</v>
      </c>
      <c r="O12" s="182">
        <f t="shared" ca="1" si="11"/>
        <v>84.996026852599229</v>
      </c>
      <c r="P12" s="182">
        <f t="shared" ca="1" si="12"/>
        <v>9.4092696147967523</v>
      </c>
      <c r="Q12" s="182">
        <f t="shared" ca="1" si="13"/>
        <v>0</v>
      </c>
      <c r="R12" s="183">
        <f t="shared" ca="1" si="14"/>
        <v>606.74680000000001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606.74680000000001</v>
      </c>
      <c r="H13" s="184">
        <f t="shared" ca="1" si="2"/>
        <v>582.29490399999997</v>
      </c>
      <c r="I13" s="185">
        <f t="shared" ca="1" si="5"/>
        <v>491.69</v>
      </c>
      <c r="J13" s="182">
        <f t="shared" ca="1" si="6"/>
        <v>81.569999999999993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582.29</v>
      </c>
      <c r="N13" s="181">
        <f t="shared" ca="1" si="10"/>
        <v>512.34150353260407</v>
      </c>
      <c r="O13" s="182">
        <f t="shared" ca="1" si="11"/>
        <v>84.996026852599229</v>
      </c>
      <c r="P13" s="182">
        <f t="shared" ca="1" si="12"/>
        <v>9.4092696147967523</v>
      </c>
      <c r="Q13" s="182">
        <f t="shared" ca="1" si="13"/>
        <v>0</v>
      </c>
      <c r="R13" s="183">
        <f t="shared" ca="1" si="14"/>
        <v>606.74680000000001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606.74680000000001</v>
      </c>
      <c r="H14" s="184">
        <f t="shared" ca="1" si="2"/>
        <v>582.29490399999997</v>
      </c>
      <c r="I14" s="185">
        <f t="shared" ca="1" si="5"/>
        <v>491.69</v>
      </c>
      <c r="J14" s="182">
        <f t="shared" ca="1" si="6"/>
        <v>81.569999999999993</v>
      </c>
      <c r="K14" s="182">
        <f t="shared" ca="1" si="7"/>
        <v>9.0299999999999994</v>
      </c>
      <c r="L14" s="182">
        <f t="shared" ca="1" si="8"/>
        <v>0</v>
      </c>
      <c r="M14" s="183">
        <f t="shared" ca="1" si="9"/>
        <v>582.29</v>
      </c>
      <c r="N14" s="181">
        <f t="shared" ca="1" si="10"/>
        <v>512.34150353260407</v>
      </c>
      <c r="O14" s="182">
        <f t="shared" ca="1" si="11"/>
        <v>84.996026852599229</v>
      </c>
      <c r="P14" s="182">
        <f t="shared" ca="1" si="12"/>
        <v>9.4092696147967523</v>
      </c>
      <c r="Q14" s="182">
        <f t="shared" ca="1" si="13"/>
        <v>0</v>
      </c>
      <c r="R14" s="183">
        <f t="shared" ca="1" si="14"/>
        <v>606.74680000000001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665.94680000000005</v>
      </c>
      <c r="H15" s="184">
        <f t="shared" ca="1" si="2"/>
        <v>639.10914400000001</v>
      </c>
      <c r="I15" s="185">
        <f t="shared" ca="1" si="5"/>
        <v>491.69</v>
      </c>
      <c r="J15" s="182">
        <f t="shared" ca="1" si="6"/>
        <v>138.38999999999999</v>
      </c>
      <c r="K15" s="182">
        <f t="shared" ca="1" si="7"/>
        <v>9.0299999999999994</v>
      </c>
      <c r="L15" s="182">
        <f t="shared" ca="1" si="8"/>
        <v>0</v>
      </c>
      <c r="M15" s="183">
        <f t="shared" ca="1" si="9"/>
        <v>639.1099999999999</v>
      </c>
      <c r="N15" s="181">
        <f t="shared" ca="1" si="10"/>
        <v>512.33650246749391</v>
      </c>
      <c r="O15" s="182">
        <f t="shared" ca="1" si="11"/>
        <v>144.20111976342102</v>
      </c>
      <c r="P15" s="182">
        <f t="shared" ca="1" si="12"/>
        <v>9.4091777690851348</v>
      </c>
      <c r="Q15" s="182">
        <f t="shared" ca="1" si="13"/>
        <v>0</v>
      </c>
      <c r="R15" s="183">
        <f t="shared" ca="1" si="14"/>
        <v>665.94680000000005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660.79679999999996</v>
      </c>
      <c r="H16" s="184">
        <f t="shared" ca="1" si="2"/>
        <v>634.16668900000002</v>
      </c>
      <c r="I16" s="185">
        <f t="shared" ca="1" si="5"/>
        <v>491.69</v>
      </c>
      <c r="J16" s="182">
        <f t="shared" ca="1" si="6"/>
        <v>133.44999999999999</v>
      </c>
      <c r="K16" s="182">
        <f t="shared" ca="1" si="7"/>
        <v>9.0299999999999994</v>
      </c>
      <c r="L16" s="182">
        <f t="shared" ca="1" si="8"/>
        <v>0</v>
      </c>
      <c r="M16" s="183">
        <f t="shared" ca="1" si="9"/>
        <v>634.16999999999996</v>
      </c>
      <c r="N16" s="181">
        <f t="shared" ca="1" si="10"/>
        <v>512.33451376129415</v>
      </c>
      <c r="O16" s="182">
        <f t="shared" ca="1" si="11"/>
        <v>139.05314499266754</v>
      </c>
      <c r="P16" s="182">
        <f t="shared" ca="1" si="12"/>
        <v>9.4091412460381267</v>
      </c>
      <c r="Q16" s="182">
        <f t="shared" ca="1" si="13"/>
        <v>0</v>
      </c>
      <c r="R16" s="183">
        <f t="shared" ca="1" si="14"/>
        <v>660.79679999999973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655.64679999999998</v>
      </c>
      <c r="H17" s="184">
        <f t="shared" ca="1" si="2"/>
        <v>629.22423400000002</v>
      </c>
      <c r="I17" s="185">
        <f t="shared" ca="1" si="5"/>
        <v>491.69</v>
      </c>
      <c r="J17" s="182">
        <f t="shared" ca="1" si="6"/>
        <v>128.5</v>
      </c>
      <c r="K17" s="182">
        <f t="shared" ca="1" si="7"/>
        <v>9.0299999999999994</v>
      </c>
      <c r="L17" s="182">
        <f t="shared" ca="1" si="8"/>
        <v>0</v>
      </c>
      <c r="M17" s="183">
        <f t="shared" ca="1" si="9"/>
        <v>629.22</v>
      </c>
      <c r="N17" s="181">
        <f t="shared" ca="1" si="10"/>
        <v>512.34063617176821</v>
      </c>
      <c r="O17" s="182">
        <f t="shared" ca="1" si="11"/>
        <v>133.89691014271639</v>
      </c>
      <c r="P17" s="182">
        <f t="shared" ca="1" si="12"/>
        <v>9.4092536855153988</v>
      </c>
      <c r="Q17" s="182">
        <f t="shared" ca="1" si="13"/>
        <v>0</v>
      </c>
      <c r="R17" s="183">
        <f t="shared" ca="1" si="14"/>
        <v>655.64679999999998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655.64679999999998</v>
      </c>
      <c r="H18" s="184">
        <f t="shared" ca="1" si="2"/>
        <v>629.22423400000002</v>
      </c>
      <c r="I18" s="185">
        <f t="shared" ca="1" si="5"/>
        <v>491.69</v>
      </c>
      <c r="J18" s="182">
        <f t="shared" ca="1" si="6"/>
        <v>128.5</v>
      </c>
      <c r="K18" s="182">
        <f t="shared" ca="1" si="7"/>
        <v>9.0299999999999994</v>
      </c>
      <c r="L18" s="182">
        <f t="shared" ca="1" si="8"/>
        <v>0</v>
      </c>
      <c r="M18" s="183">
        <f t="shared" ca="1" si="9"/>
        <v>629.22</v>
      </c>
      <c r="N18" s="181">
        <f t="shared" ca="1" si="10"/>
        <v>512.34063617176821</v>
      </c>
      <c r="O18" s="182">
        <f t="shared" ca="1" si="11"/>
        <v>133.89691014271639</v>
      </c>
      <c r="P18" s="182">
        <f t="shared" ca="1" si="12"/>
        <v>9.4092536855153988</v>
      </c>
      <c r="Q18" s="182">
        <f t="shared" ca="1" si="13"/>
        <v>0</v>
      </c>
      <c r="R18" s="183">
        <f t="shared" ca="1" si="14"/>
        <v>655.64679999999998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650.49680000000001</v>
      </c>
      <c r="H19" s="184">
        <f t="shared" ca="1" si="2"/>
        <v>624.28177900000003</v>
      </c>
      <c r="I19" s="185">
        <f t="shared" ca="1" si="5"/>
        <v>491.69</v>
      </c>
      <c r="J19" s="182">
        <f t="shared" ca="1" si="6"/>
        <v>123.56</v>
      </c>
      <c r="K19" s="182">
        <f t="shared" ca="1" si="7"/>
        <v>9.0299999999999994</v>
      </c>
      <c r="L19" s="182">
        <f t="shared" ca="1" si="8"/>
        <v>0</v>
      </c>
      <c r="M19" s="183">
        <f t="shared" ca="1" si="9"/>
        <v>624.28</v>
      </c>
      <c r="N19" s="181">
        <f t="shared" ca="1" si="10"/>
        <v>512.33864867046839</v>
      </c>
      <c r="O19" s="182">
        <f t="shared" ca="1" si="11"/>
        <v>128.74893414493499</v>
      </c>
      <c r="P19" s="182">
        <f t="shared" ca="1" si="12"/>
        <v>9.4092171845966561</v>
      </c>
      <c r="Q19" s="182">
        <f t="shared" ca="1" si="13"/>
        <v>0</v>
      </c>
      <c r="R19" s="183">
        <f t="shared" ca="1" si="14"/>
        <v>650.49680000000001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611.01890000000003</v>
      </c>
      <c r="H20" s="184">
        <f t="shared" ca="1" si="2"/>
        <v>586.39483800000005</v>
      </c>
      <c r="I20" s="185">
        <f t="shared" ca="1" si="5"/>
        <v>463.53</v>
      </c>
      <c r="J20" s="182">
        <f t="shared" ca="1" si="6"/>
        <v>113.83</v>
      </c>
      <c r="K20" s="182">
        <f t="shared" ca="1" si="7"/>
        <v>9.0299999999999994</v>
      </c>
      <c r="L20" s="182">
        <f t="shared" ca="1" si="8"/>
        <v>0</v>
      </c>
      <c r="M20" s="183">
        <f t="shared" ca="1" si="9"/>
        <v>586.39</v>
      </c>
      <c r="N20" s="181">
        <f t="shared" ca="1" si="10"/>
        <v>482.99867104998378</v>
      </c>
      <c r="O20" s="182">
        <f t="shared" ca="1" si="11"/>
        <v>118.61096094237624</v>
      </c>
      <c r="P20" s="182">
        <f t="shared" ca="1" si="12"/>
        <v>9.409268007639966</v>
      </c>
      <c r="Q20" s="182">
        <f t="shared" ca="1" si="13"/>
        <v>0</v>
      </c>
      <c r="R20" s="183">
        <f t="shared" ca="1" si="14"/>
        <v>611.01890000000003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581.01890000000003</v>
      </c>
      <c r="H21" s="184">
        <f t="shared" ca="1" si="2"/>
        <v>557.603838</v>
      </c>
      <c r="I21" s="185">
        <f t="shared" ca="1" si="5"/>
        <v>434.74</v>
      </c>
      <c r="J21" s="182">
        <f t="shared" ca="1" si="6"/>
        <v>113.83</v>
      </c>
      <c r="K21" s="182">
        <f t="shared" ca="1" si="7"/>
        <v>9.0299999999999994</v>
      </c>
      <c r="L21" s="182">
        <f t="shared" ca="1" si="8"/>
        <v>0</v>
      </c>
      <c r="M21" s="183">
        <f t="shared" ca="1" si="9"/>
        <v>557.6</v>
      </c>
      <c r="N21" s="181">
        <f t="shared" ca="1" si="10"/>
        <v>452.99884610114782</v>
      </c>
      <c r="O21" s="182">
        <f t="shared" ca="1" si="11"/>
        <v>118.6107987571736</v>
      </c>
      <c r="P21" s="182">
        <f t="shared" ca="1" si="12"/>
        <v>9.4092551416786225</v>
      </c>
      <c r="Q21" s="182">
        <f t="shared" ca="1" si="13"/>
        <v>0</v>
      </c>
      <c r="R21" s="183">
        <f t="shared" ca="1" si="14"/>
        <v>581.01890000000003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573.01890000000003</v>
      </c>
      <c r="H22" s="184">
        <f t="shared" ca="1" si="2"/>
        <v>549.92623800000001</v>
      </c>
      <c r="I22" s="185">
        <f t="shared" ca="1" si="5"/>
        <v>427.07</v>
      </c>
      <c r="J22" s="182">
        <f t="shared" ca="1" si="6"/>
        <v>113.83</v>
      </c>
      <c r="K22" s="182">
        <f t="shared" ca="1" si="7"/>
        <v>9.0299999999999994</v>
      </c>
      <c r="L22" s="182">
        <f t="shared" ca="1" si="8"/>
        <v>0</v>
      </c>
      <c r="M22" s="183">
        <f t="shared" ca="1" si="9"/>
        <v>549.92999999999995</v>
      </c>
      <c r="N22" s="181">
        <f t="shared" ca="1" si="10"/>
        <v>445.00060302765809</v>
      </c>
      <c r="O22" s="182">
        <f t="shared" ca="1" si="11"/>
        <v>118.60917096175878</v>
      </c>
      <c r="P22" s="182">
        <f t="shared" ca="1" si="12"/>
        <v>9.4091260105831651</v>
      </c>
      <c r="Q22" s="182">
        <f t="shared" ca="1" si="13"/>
        <v>0</v>
      </c>
      <c r="R22" s="183">
        <f t="shared" ca="1" si="14"/>
        <v>573.01890000000003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563.00890000000004</v>
      </c>
      <c r="H23" s="184">
        <f t="shared" ca="1" si="2"/>
        <v>540.31964100000005</v>
      </c>
      <c r="I23" s="185">
        <f t="shared" ca="1" si="5"/>
        <v>412.67</v>
      </c>
      <c r="J23" s="182">
        <f t="shared" ca="1" si="6"/>
        <v>118.62</v>
      </c>
      <c r="K23" s="182">
        <f t="shared" ca="1" si="7"/>
        <v>9.0299999999999994</v>
      </c>
      <c r="L23" s="182">
        <f t="shared" ca="1" si="8"/>
        <v>0</v>
      </c>
      <c r="M23" s="183">
        <f t="shared" ca="1" si="9"/>
        <v>540.31999999999994</v>
      </c>
      <c r="N23" s="181">
        <f t="shared" ca="1" si="10"/>
        <v>429.99867256995861</v>
      </c>
      <c r="O23" s="182">
        <f t="shared" ca="1" si="11"/>
        <v>123.60104330396804</v>
      </c>
      <c r="P23" s="182">
        <f t="shared" ca="1" si="12"/>
        <v>9.4091841260734395</v>
      </c>
      <c r="Q23" s="182">
        <f t="shared" ca="1" si="13"/>
        <v>0</v>
      </c>
      <c r="R23" s="183">
        <f t="shared" ca="1" si="14"/>
        <v>563.00890000000015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578.53890000000001</v>
      </c>
      <c r="H24" s="184">
        <f t="shared" ca="1" si="2"/>
        <v>555.22378200000003</v>
      </c>
      <c r="I24" s="185">
        <f t="shared" ca="1" si="5"/>
        <v>389.63</v>
      </c>
      <c r="J24" s="182">
        <f t="shared" ca="1" si="6"/>
        <v>156.55000000000001</v>
      </c>
      <c r="K24" s="182">
        <f t="shared" ca="1" si="7"/>
        <v>9.0299999999999994</v>
      </c>
      <c r="L24" s="182">
        <f t="shared" ca="1" si="8"/>
        <v>0</v>
      </c>
      <c r="M24" s="183">
        <f t="shared" ca="1" si="9"/>
        <v>555.21</v>
      </c>
      <c r="N24" s="181">
        <f t="shared" ca="1" si="10"/>
        <v>406.00153384665265</v>
      </c>
      <c r="O24" s="182">
        <f t="shared" ca="1" si="11"/>
        <v>163.12794221105528</v>
      </c>
      <c r="P24" s="182">
        <f t="shared" ca="1" si="12"/>
        <v>9.4094239422921078</v>
      </c>
      <c r="Q24" s="182">
        <f t="shared" ca="1" si="13"/>
        <v>0</v>
      </c>
      <c r="R24" s="183">
        <f t="shared" ca="1" si="14"/>
        <v>578.53890000000001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551.53890000000001</v>
      </c>
      <c r="H25" s="184">
        <f t="shared" ca="1" si="2"/>
        <v>529.31188199999997</v>
      </c>
      <c r="I25" s="185">
        <f t="shared" ca="1" si="5"/>
        <v>363.72</v>
      </c>
      <c r="J25" s="182">
        <f t="shared" ca="1" si="6"/>
        <v>156.56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529.30999999999995</v>
      </c>
      <c r="N25" s="181">
        <f t="shared" ca="1" si="10"/>
        <v>378.9947832234418</v>
      </c>
      <c r="O25" s="182">
        <f t="shared" ca="1" si="11"/>
        <v>163.13489294364359</v>
      </c>
      <c r="P25" s="182">
        <f t="shared" ca="1" si="12"/>
        <v>9.4092238329145488</v>
      </c>
      <c r="Q25" s="182">
        <f t="shared" ca="1" si="13"/>
        <v>0</v>
      </c>
      <c r="R25" s="183">
        <f t="shared" ca="1" si="14"/>
        <v>551.5388999999999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518.92999999999995</v>
      </c>
      <c r="H26" s="184">
        <f t="shared" ca="1" si="2"/>
        <v>498.01712099999997</v>
      </c>
      <c r="I26" s="185">
        <f t="shared" ca="1" si="5"/>
        <v>336.86</v>
      </c>
      <c r="J26" s="182">
        <f t="shared" ca="1" si="6"/>
        <v>156.56</v>
      </c>
      <c r="K26" s="182">
        <f t="shared" ca="1" si="7"/>
        <v>4.6100000000000003</v>
      </c>
      <c r="L26" s="182">
        <f t="shared" ca="1" si="8"/>
        <v>0</v>
      </c>
      <c r="M26" s="183">
        <f t="shared" ca="1" si="9"/>
        <v>498.03000000000003</v>
      </c>
      <c r="N26" s="181">
        <f t="shared" ca="1" si="10"/>
        <v>350.99644559564678</v>
      </c>
      <c r="O26" s="182">
        <f t="shared" ca="1" si="11"/>
        <v>163.13009417103387</v>
      </c>
      <c r="P26" s="182">
        <f t="shared" ca="1" si="12"/>
        <v>4.803460233319278</v>
      </c>
      <c r="Q26" s="182">
        <f t="shared" ca="1" si="13"/>
        <v>0</v>
      </c>
      <c r="R26" s="183">
        <f t="shared" ca="1" si="14"/>
        <v>518.92999999999995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563.52110000000005</v>
      </c>
      <c r="H27" s="184">
        <f t="shared" ca="1" si="2"/>
        <v>540.81119999999999</v>
      </c>
      <c r="I27" s="185">
        <f t="shared" ca="1" si="5"/>
        <v>390.93</v>
      </c>
      <c r="J27" s="182">
        <f t="shared" ca="1" si="6"/>
        <v>141.79</v>
      </c>
      <c r="K27" s="182">
        <f t="shared" ca="1" si="7"/>
        <v>8.08</v>
      </c>
      <c r="L27" s="182">
        <f t="shared" ca="1" si="8"/>
        <v>0</v>
      </c>
      <c r="M27" s="183">
        <f t="shared" ca="1" si="9"/>
        <v>540.80000000000007</v>
      </c>
      <c r="N27" s="181">
        <f t="shared" ca="1" si="10"/>
        <v>407.35448155140534</v>
      </c>
      <c r="O27" s="182">
        <f t="shared" ca="1" si="11"/>
        <v>147.74714639238167</v>
      </c>
      <c r="P27" s="182">
        <f t="shared" ca="1" si="12"/>
        <v>8.4194720562130172</v>
      </c>
      <c r="Q27" s="182">
        <f t="shared" ca="1" si="13"/>
        <v>0</v>
      </c>
      <c r="R27" s="183">
        <f t="shared" ca="1" si="14"/>
        <v>563.52110000000005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617.44209999999998</v>
      </c>
      <c r="H28" s="184">
        <f t="shared" ca="1" si="2"/>
        <v>592.55918299999996</v>
      </c>
      <c r="I28" s="185">
        <f t="shared" ca="1" si="5"/>
        <v>425.15</v>
      </c>
      <c r="J28" s="182">
        <f t="shared" ca="1" si="6"/>
        <v>158.38</v>
      </c>
      <c r="K28" s="182">
        <f t="shared" ca="1" si="7"/>
        <v>9.0299999999999994</v>
      </c>
      <c r="L28" s="182">
        <f t="shared" ca="1" si="8"/>
        <v>0</v>
      </c>
      <c r="M28" s="183">
        <f t="shared" ca="1" si="9"/>
        <v>592.55999999999995</v>
      </c>
      <c r="N28" s="181">
        <f t="shared" ca="1" si="10"/>
        <v>443.00241125793161</v>
      </c>
      <c r="O28" s="182">
        <f t="shared" ca="1" si="11"/>
        <v>165.03051133724853</v>
      </c>
      <c r="P28" s="182">
        <f t="shared" ca="1" si="12"/>
        <v>9.4091774048197632</v>
      </c>
      <c r="Q28" s="182">
        <f t="shared" ca="1" si="13"/>
        <v>0</v>
      </c>
      <c r="R28" s="183">
        <f t="shared" ca="1" si="14"/>
        <v>617.44209999999987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637.44209999999998</v>
      </c>
      <c r="H29" s="184">
        <f t="shared" ca="1" si="2"/>
        <v>611.75318300000004</v>
      </c>
      <c r="I29" s="185">
        <f t="shared" ca="1" si="5"/>
        <v>444.34</v>
      </c>
      <c r="J29" s="182">
        <f t="shared" ca="1" si="6"/>
        <v>158.38</v>
      </c>
      <c r="K29" s="182">
        <f t="shared" ca="1" si="7"/>
        <v>9.0299999999999994</v>
      </c>
      <c r="L29" s="182">
        <f t="shared" ca="1" si="8"/>
        <v>0</v>
      </c>
      <c r="M29" s="183">
        <f t="shared" ca="1" si="9"/>
        <v>611.75</v>
      </c>
      <c r="N29" s="181">
        <f t="shared" ca="1" si="10"/>
        <v>463.00126312055585</v>
      </c>
      <c r="O29" s="182">
        <f t="shared" ca="1" si="11"/>
        <v>165.03159754474868</v>
      </c>
      <c r="P29" s="182">
        <f t="shared" ca="1" si="12"/>
        <v>9.4092393346955454</v>
      </c>
      <c r="Q29" s="182">
        <f t="shared" ca="1" si="13"/>
        <v>0</v>
      </c>
      <c r="R29" s="183">
        <f t="shared" ca="1" si="14"/>
        <v>637.4421000000001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605.44209999999998</v>
      </c>
      <c r="H30" s="184">
        <f t="shared" ca="1" si="2"/>
        <v>581.04278299999999</v>
      </c>
      <c r="I30" s="185">
        <f t="shared" ca="1" si="5"/>
        <v>413.63</v>
      </c>
      <c r="J30" s="182">
        <f t="shared" ca="1" si="6"/>
        <v>158.38</v>
      </c>
      <c r="K30" s="182">
        <f t="shared" ca="1" si="7"/>
        <v>9.0299999999999994</v>
      </c>
      <c r="L30" s="182">
        <f t="shared" ca="1" si="8"/>
        <v>0</v>
      </c>
      <c r="M30" s="183">
        <f t="shared" ca="1" si="9"/>
        <v>581.04</v>
      </c>
      <c r="N30" s="181">
        <f t="shared" ca="1" si="10"/>
        <v>431.00133523165363</v>
      </c>
      <c r="O30" s="182">
        <f t="shared" ca="1" si="11"/>
        <v>165.0315293232824</v>
      </c>
      <c r="P30" s="182">
        <f t="shared" ca="1" si="12"/>
        <v>9.4092354450640219</v>
      </c>
      <c r="Q30" s="182">
        <f t="shared" ca="1" si="13"/>
        <v>0</v>
      </c>
      <c r="R30" s="183">
        <f t="shared" ca="1" si="14"/>
        <v>605.4421000000001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528.44209999999998</v>
      </c>
      <c r="H31" s="184">
        <f t="shared" ca="1" si="2"/>
        <v>507.14588300000003</v>
      </c>
      <c r="I31" s="185">
        <f t="shared" ca="1" si="5"/>
        <v>339.74</v>
      </c>
      <c r="J31" s="182">
        <f t="shared" ca="1" si="6"/>
        <v>158.38</v>
      </c>
      <c r="K31" s="182">
        <f t="shared" ca="1" si="7"/>
        <v>9.0299999999999994</v>
      </c>
      <c r="L31" s="182">
        <f t="shared" ca="1" si="8"/>
        <v>0</v>
      </c>
      <c r="M31" s="183">
        <f t="shared" ca="1" si="9"/>
        <v>507.15</v>
      </c>
      <c r="N31" s="181">
        <f t="shared" ca="1" si="10"/>
        <v>354.00358681652369</v>
      </c>
      <c r="O31" s="182">
        <f t="shared" ca="1" si="11"/>
        <v>165.02939918761706</v>
      </c>
      <c r="P31" s="182">
        <f t="shared" ca="1" si="12"/>
        <v>9.4091139958592116</v>
      </c>
      <c r="Q31" s="182">
        <f t="shared" ca="1" si="13"/>
        <v>0</v>
      </c>
      <c r="R31" s="183">
        <f t="shared" ca="1" si="14"/>
        <v>528.44209999999998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496.44209999999998</v>
      </c>
      <c r="H32" s="184">
        <f t="shared" ca="1" si="2"/>
        <v>476.43548299999998</v>
      </c>
      <c r="I32" s="185">
        <f t="shared" ca="1" si="5"/>
        <v>309.02999999999997</v>
      </c>
      <c r="J32" s="182">
        <f t="shared" ca="1" si="6"/>
        <v>158.38</v>
      </c>
      <c r="K32" s="182">
        <f t="shared" ca="1" si="7"/>
        <v>9.0299999999999994</v>
      </c>
      <c r="L32" s="182">
        <f t="shared" ca="1" si="8"/>
        <v>0</v>
      </c>
      <c r="M32" s="183">
        <f t="shared" ca="1" si="9"/>
        <v>476.43999999999994</v>
      </c>
      <c r="N32" s="181">
        <f t="shared" ca="1" si="10"/>
        <v>322.00382453824193</v>
      </c>
      <c r="O32" s="182">
        <f t="shared" ca="1" si="11"/>
        <v>165.02917428847283</v>
      </c>
      <c r="P32" s="182">
        <f t="shared" ca="1" si="12"/>
        <v>9.4091011732851992</v>
      </c>
      <c r="Q32" s="182">
        <f t="shared" ca="1" si="13"/>
        <v>0</v>
      </c>
      <c r="R32" s="183">
        <f t="shared" ca="1" si="14"/>
        <v>496.44209999999998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495.44209999999998</v>
      </c>
      <c r="H33" s="184">
        <f t="shared" ca="1" si="2"/>
        <v>475.47578299999998</v>
      </c>
      <c r="I33" s="185">
        <f t="shared" ca="1" si="5"/>
        <v>308.07</v>
      </c>
      <c r="J33" s="182">
        <f t="shared" ca="1" si="6"/>
        <v>158.38</v>
      </c>
      <c r="K33" s="182">
        <f t="shared" ca="1" si="7"/>
        <v>9.0299999999999994</v>
      </c>
      <c r="L33" s="182">
        <f t="shared" ca="1" si="8"/>
        <v>0</v>
      </c>
      <c r="M33" s="183">
        <f t="shared" ca="1" si="9"/>
        <v>475.47999999999996</v>
      </c>
      <c r="N33" s="181">
        <f t="shared" ca="1" si="10"/>
        <v>321.00371781568094</v>
      </c>
      <c r="O33" s="182">
        <f t="shared" ca="1" si="11"/>
        <v>165.02927525447967</v>
      </c>
      <c r="P33" s="182">
        <f t="shared" ca="1" si="12"/>
        <v>9.409106929839318</v>
      </c>
      <c r="Q33" s="182">
        <f t="shared" ca="1" si="13"/>
        <v>0</v>
      </c>
      <c r="R33" s="183">
        <f t="shared" ca="1" si="14"/>
        <v>495.44209999999993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473.83319999999998</v>
      </c>
      <c r="H34" s="184">
        <f t="shared" ca="1" si="2"/>
        <v>454.73772200000002</v>
      </c>
      <c r="I34" s="185">
        <f t="shared" ca="1" si="5"/>
        <v>291.75</v>
      </c>
      <c r="J34" s="182">
        <f t="shared" ca="1" si="6"/>
        <v>158.38</v>
      </c>
      <c r="K34" s="182">
        <f t="shared" ca="1" si="7"/>
        <v>4.6100000000000003</v>
      </c>
      <c r="L34" s="182">
        <f t="shared" ca="1" si="8"/>
        <v>0</v>
      </c>
      <c r="M34" s="183">
        <f t="shared" ca="1" si="9"/>
        <v>454.74</v>
      </c>
      <c r="N34" s="181">
        <f t="shared" ca="1" si="10"/>
        <v>303.99972753661433</v>
      </c>
      <c r="O34" s="182">
        <f t="shared" ca="1" si="11"/>
        <v>165.02991207283281</v>
      </c>
      <c r="P34" s="182">
        <f t="shared" ca="1" si="12"/>
        <v>4.8035603905528426</v>
      </c>
      <c r="Q34" s="182">
        <f t="shared" ca="1" si="13"/>
        <v>0</v>
      </c>
      <c r="R34" s="183">
        <f t="shared" ca="1" si="14"/>
        <v>473.83319999999998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442.8</v>
      </c>
      <c r="H35" s="184">
        <f t="shared" ca="1" si="2"/>
        <v>424.95515999999998</v>
      </c>
      <c r="I35" s="185">
        <f t="shared" ca="1" si="5"/>
        <v>338.78</v>
      </c>
      <c r="J35" s="182">
        <f t="shared" ca="1" si="6"/>
        <v>81.58</v>
      </c>
      <c r="K35" s="182">
        <f t="shared" ca="1" si="7"/>
        <v>4.6100000000000003</v>
      </c>
      <c r="L35" s="182">
        <f t="shared" ca="1" si="8"/>
        <v>0</v>
      </c>
      <c r="M35" s="183">
        <f t="shared" ca="1" si="9"/>
        <v>424.96999999999997</v>
      </c>
      <c r="N35" s="181">
        <f t="shared" ca="1" si="10"/>
        <v>352.99382074028756</v>
      </c>
      <c r="O35" s="182">
        <f t="shared" ca="1" si="11"/>
        <v>85.00276254794457</v>
      </c>
      <c r="P35" s="182">
        <f t="shared" ca="1" si="12"/>
        <v>4.8034167117678903</v>
      </c>
      <c r="Q35" s="182">
        <f t="shared" ca="1" si="13"/>
        <v>0</v>
      </c>
      <c r="R35" s="183">
        <f t="shared" ca="1" si="14"/>
        <v>442.80000000000007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431.8</v>
      </c>
      <c r="H36" s="184">
        <f t="shared" ca="1" si="2"/>
        <v>414.39846</v>
      </c>
      <c r="I36" s="185">
        <f t="shared" ca="1" si="5"/>
        <v>328.22</v>
      </c>
      <c r="J36" s="182">
        <f t="shared" ca="1" si="6"/>
        <v>81.569999999999993</v>
      </c>
      <c r="K36" s="182">
        <f t="shared" ca="1" si="7"/>
        <v>4.6100000000000003</v>
      </c>
      <c r="L36" s="182">
        <f t="shared" ca="1" si="8"/>
        <v>0</v>
      </c>
      <c r="M36" s="183">
        <f t="shared" ca="1" si="9"/>
        <v>414.40000000000003</v>
      </c>
      <c r="N36" s="181">
        <f t="shared" ca="1" si="10"/>
        <v>342.00143822393824</v>
      </c>
      <c r="O36" s="182">
        <f t="shared" ca="1" si="11"/>
        <v>84.994995173745153</v>
      </c>
      <c r="P36" s="182">
        <f t="shared" ca="1" si="12"/>
        <v>4.8035666023166019</v>
      </c>
      <c r="Q36" s="182">
        <f t="shared" ca="1" si="13"/>
        <v>0</v>
      </c>
      <c r="R36" s="183">
        <f t="shared" ca="1" si="14"/>
        <v>431.8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433.8</v>
      </c>
      <c r="H37" s="184">
        <f t="shared" ca="1" si="2"/>
        <v>416.31786</v>
      </c>
      <c r="I37" s="185">
        <f t="shared" ca="1" si="5"/>
        <v>330.14</v>
      </c>
      <c r="J37" s="182">
        <f t="shared" ca="1" si="6"/>
        <v>81.569999999999993</v>
      </c>
      <c r="K37" s="182">
        <f t="shared" ca="1" si="7"/>
        <v>4.6100000000000003</v>
      </c>
      <c r="L37" s="182">
        <f t="shared" ca="1" si="8"/>
        <v>0</v>
      </c>
      <c r="M37" s="183">
        <f t="shared" ca="1" si="9"/>
        <v>416.32</v>
      </c>
      <c r="N37" s="181">
        <f t="shared" ca="1" si="10"/>
        <v>344.00156610299774</v>
      </c>
      <c r="O37" s="182">
        <f t="shared" ca="1" si="11"/>
        <v>84.994874135280568</v>
      </c>
      <c r="P37" s="182">
        <f t="shared" ca="1" si="12"/>
        <v>4.803559761721754</v>
      </c>
      <c r="Q37" s="182">
        <f t="shared" ca="1" si="13"/>
        <v>0</v>
      </c>
      <c r="R37" s="183">
        <f t="shared" ca="1" si="14"/>
        <v>433.80000000000007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408.8</v>
      </c>
      <c r="H38" s="184">
        <f t="shared" ca="1" si="2"/>
        <v>392.32535999999999</v>
      </c>
      <c r="I38" s="185">
        <f t="shared" ca="1" si="5"/>
        <v>306.14999999999998</v>
      </c>
      <c r="J38" s="182">
        <f t="shared" ca="1" si="6"/>
        <v>81.58</v>
      </c>
      <c r="K38" s="182">
        <f t="shared" ca="1" si="7"/>
        <v>4.6100000000000003</v>
      </c>
      <c r="L38" s="182">
        <f t="shared" ca="1" si="8"/>
        <v>0</v>
      </c>
      <c r="M38" s="183">
        <f t="shared" ca="1" si="9"/>
        <v>392.34</v>
      </c>
      <c r="N38" s="181">
        <f t="shared" ca="1" si="10"/>
        <v>318.9940357852883</v>
      </c>
      <c r="O38" s="182">
        <f t="shared" ca="1" si="11"/>
        <v>85.002559004944686</v>
      </c>
      <c r="P38" s="182">
        <f t="shared" ca="1" si="12"/>
        <v>4.8034052097670399</v>
      </c>
      <c r="Q38" s="182">
        <f t="shared" ca="1" si="13"/>
        <v>0</v>
      </c>
      <c r="R38" s="183">
        <f t="shared" ca="1" si="14"/>
        <v>408.8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408.8</v>
      </c>
      <c r="H39" s="184">
        <f t="shared" ca="1" si="2"/>
        <v>392.32535999999999</v>
      </c>
      <c r="I39" s="185">
        <f t="shared" ca="1" si="5"/>
        <v>306.14999999999998</v>
      </c>
      <c r="J39" s="182">
        <f t="shared" ca="1" si="6"/>
        <v>81.58</v>
      </c>
      <c r="K39" s="182">
        <f t="shared" ca="1" si="7"/>
        <v>4.6100000000000003</v>
      </c>
      <c r="L39" s="182">
        <f t="shared" ca="1" si="8"/>
        <v>0</v>
      </c>
      <c r="M39" s="183">
        <f t="shared" ca="1" si="9"/>
        <v>392.34</v>
      </c>
      <c r="N39" s="181">
        <f t="shared" ca="1" si="10"/>
        <v>318.9940357852883</v>
      </c>
      <c r="O39" s="182">
        <f t="shared" ca="1" si="11"/>
        <v>85.002559004944686</v>
      </c>
      <c r="P39" s="182">
        <f t="shared" ca="1" si="12"/>
        <v>4.8034052097670399</v>
      </c>
      <c r="Q39" s="182">
        <f t="shared" ca="1" si="13"/>
        <v>0</v>
      </c>
      <c r="R39" s="183">
        <f t="shared" ca="1" si="14"/>
        <v>408.8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449.8</v>
      </c>
      <c r="H40" s="184">
        <f t="shared" ca="1" si="2"/>
        <v>431.67306000000002</v>
      </c>
      <c r="I40" s="185">
        <f t="shared" ca="1" si="5"/>
        <v>345.49</v>
      </c>
      <c r="J40" s="182">
        <f t="shared" ca="1" si="6"/>
        <v>81.569999999999993</v>
      </c>
      <c r="K40" s="182">
        <f t="shared" ca="1" si="7"/>
        <v>4.6100000000000003</v>
      </c>
      <c r="L40" s="182">
        <f t="shared" ca="1" si="8"/>
        <v>0</v>
      </c>
      <c r="M40" s="183">
        <f t="shared" ca="1" si="9"/>
        <v>431.67</v>
      </c>
      <c r="N40" s="181">
        <f t="shared" ca="1" si="10"/>
        <v>360.00046795005443</v>
      </c>
      <c r="O40" s="182">
        <f t="shared" ca="1" si="11"/>
        <v>84.995913545069143</v>
      </c>
      <c r="P40" s="182">
        <f t="shared" ca="1" si="12"/>
        <v>4.8036185048764111</v>
      </c>
      <c r="Q40" s="182">
        <f t="shared" ca="1" si="13"/>
        <v>0</v>
      </c>
      <c r="R40" s="183">
        <f t="shared" ca="1" si="14"/>
        <v>449.79999999999995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485.8</v>
      </c>
      <c r="H41" s="184">
        <f t="shared" ca="1" si="2"/>
        <v>466.22226000000001</v>
      </c>
      <c r="I41" s="185">
        <f t="shared" ca="1" si="5"/>
        <v>380.04</v>
      </c>
      <c r="J41" s="182">
        <f t="shared" ca="1" si="6"/>
        <v>81.569999999999993</v>
      </c>
      <c r="K41" s="182">
        <f t="shared" ca="1" si="7"/>
        <v>4.6100000000000003</v>
      </c>
      <c r="L41" s="182">
        <f t="shared" ca="1" si="8"/>
        <v>0</v>
      </c>
      <c r="M41" s="183">
        <f t="shared" ca="1" si="9"/>
        <v>466.22</v>
      </c>
      <c r="N41" s="181">
        <f t="shared" ca="1" si="10"/>
        <v>396.00066921196003</v>
      </c>
      <c r="O41" s="182">
        <f t="shared" ca="1" si="11"/>
        <v>84.99572304920423</v>
      </c>
      <c r="P41" s="182">
        <f t="shared" ca="1" si="12"/>
        <v>4.8036077388357432</v>
      </c>
      <c r="Q41" s="182">
        <f t="shared" ca="1" si="13"/>
        <v>0</v>
      </c>
      <c r="R41" s="183">
        <f t="shared" ca="1" si="14"/>
        <v>485.8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523.79999999999995</v>
      </c>
      <c r="H42" s="184">
        <f t="shared" ca="1" si="2"/>
        <v>502.69085999999999</v>
      </c>
      <c r="I42" s="185">
        <f t="shared" ca="1" si="5"/>
        <v>416.51</v>
      </c>
      <c r="J42" s="182">
        <f t="shared" ca="1" si="6"/>
        <v>81.569999999999993</v>
      </c>
      <c r="K42" s="182">
        <f t="shared" ca="1" si="7"/>
        <v>4.6100000000000003</v>
      </c>
      <c r="L42" s="182">
        <f t="shared" ca="1" si="8"/>
        <v>0</v>
      </c>
      <c r="M42" s="183">
        <f t="shared" ca="1" si="9"/>
        <v>502.69</v>
      </c>
      <c r="N42" s="181">
        <f t="shared" ca="1" si="10"/>
        <v>434.00095088424268</v>
      </c>
      <c r="O42" s="182">
        <f t="shared" ca="1" si="11"/>
        <v>84.995456444329491</v>
      </c>
      <c r="P42" s="182">
        <f t="shared" ca="1" si="12"/>
        <v>4.8035926714277188</v>
      </c>
      <c r="Q42" s="182">
        <f t="shared" ca="1" si="13"/>
        <v>0</v>
      </c>
      <c r="R42" s="183">
        <f t="shared" ca="1" si="14"/>
        <v>523.79999999999995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543.40890000000002</v>
      </c>
      <c r="H43" s="184">
        <f t="shared" ca="1" si="2"/>
        <v>521.50952099999995</v>
      </c>
      <c r="I43" s="185">
        <f t="shared" ca="1" si="5"/>
        <v>430.9</v>
      </c>
      <c r="J43" s="182">
        <f t="shared" ca="1" si="6"/>
        <v>81.569999999999993</v>
      </c>
      <c r="K43" s="182">
        <f t="shared" ca="1" si="7"/>
        <v>9.0299999999999994</v>
      </c>
      <c r="L43" s="182">
        <f t="shared" ca="1" si="8"/>
        <v>0</v>
      </c>
      <c r="M43" s="183">
        <f t="shared" ca="1" si="9"/>
        <v>521.5</v>
      </c>
      <c r="N43" s="181">
        <f t="shared" ca="1" si="10"/>
        <v>449.00267499520612</v>
      </c>
      <c r="O43" s="182">
        <f t="shared" ca="1" si="11"/>
        <v>84.996862843720038</v>
      </c>
      <c r="P43" s="182">
        <f t="shared" ca="1" si="12"/>
        <v>9.4093621610738243</v>
      </c>
      <c r="Q43" s="182">
        <f t="shared" ca="1" si="13"/>
        <v>0</v>
      </c>
      <c r="R43" s="183">
        <f t="shared" ca="1" si="14"/>
        <v>543.4088999999999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558.40890000000002</v>
      </c>
      <c r="H44" s="184">
        <f t="shared" ca="1" si="2"/>
        <v>535.90502100000003</v>
      </c>
      <c r="I44" s="185">
        <f t="shared" ca="1" si="5"/>
        <v>445.3</v>
      </c>
      <c r="J44" s="182">
        <f t="shared" ca="1" si="6"/>
        <v>81.58</v>
      </c>
      <c r="K44" s="182">
        <f t="shared" ca="1" si="7"/>
        <v>9.0299999999999994</v>
      </c>
      <c r="L44" s="182">
        <f t="shared" ca="1" si="8"/>
        <v>0</v>
      </c>
      <c r="M44" s="183">
        <f t="shared" ca="1" si="9"/>
        <v>535.91</v>
      </c>
      <c r="N44" s="181">
        <f t="shared" ca="1" si="10"/>
        <v>463.99485579668232</v>
      </c>
      <c r="O44" s="182">
        <f t="shared" ca="1" si="11"/>
        <v>85.004941243865588</v>
      </c>
      <c r="P44" s="182">
        <f t="shared" ca="1" si="12"/>
        <v>9.4091029594521469</v>
      </c>
      <c r="Q44" s="182">
        <f t="shared" ca="1" si="13"/>
        <v>0</v>
      </c>
      <c r="R44" s="183">
        <f t="shared" ca="1" si="14"/>
        <v>558.40890000000013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549.40890000000002</v>
      </c>
      <c r="H45" s="184">
        <f t="shared" ca="1" si="2"/>
        <v>527.26772100000005</v>
      </c>
      <c r="I45" s="185">
        <f t="shared" ca="1" si="5"/>
        <v>436.66</v>
      </c>
      <c r="J45" s="182">
        <f t="shared" ca="1" si="6"/>
        <v>81.569999999999993</v>
      </c>
      <c r="K45" s="182">
        <f t="shared" ca="1" si="7"/>
        <v>9.0299999999999994</v>
      </c>
      <c r="L45" s="182">
        <f t="shared" ca="1" si="8"/>
        <v>0</v>
      </c>
      <c r="M45" s="183">
        <f t="shared" ca="1" si="9"/>
        <v>527.26</v>
      </c>
      <c r="N45" s="181">
        <f t="shared" ca="1" si="10"/>
        <v>455.00301610969922</v>
      </c>
      <c r="O45" s="182">
        <f t="shared" ca="1" si="11"/>
        <v>84.996555727724456</v>
      </c>
      <c r="P45" s="182">
        <f t="shared" ca="1" si="12"/>
        <v>9.4093281625763385</v>
      </c>
      <c r="Q45" s="182">
        <f t="shared" ca="1" si="13"/>
        <v>0</v>
      </c>
      <c r="R45" s="183">
        <f t="shared" ca="1" si="14"/>
        <v>549.40890000000002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563.40890000000002</v>
      </c>
      <c r="H46" s="184">
        <f t="shared" ca="1" si="2"/>
        <v>540.70352100000002</v>
      </c>
      <c r="I46" s="185">
        <f t="shared" ca="1" si="5"/>
        <v>450.1</v>
      </c>
      <c r="J46" s="182">
        <f t="shared" ca="1" si="6"/>
        <v>81.569999999999993</v>
      </c>
      <c r="K46" s="182">
        <f t="shared" ca="1" si="7"/>
        <v>9.0299999999999994</v>
      </c>
      <c r="L46" s="182">
        <f t="shared" ca="1" si="8"/>
        <v>0</v>
      </c>
      <c r="M46" s="183">
        <f t="shared" ca="1" si="9"/>
        <v>540.70000000000005</v>
      </c>
      <c r="N46" s="181">
        <f t="shared" ca="1" si="10"/>
        <v>469.00378378028483</v>
      </c>
      <c r="O46" s="182">
        <f t="shared" ca="1" si="11"/>
        <v>84.995864570001828</v>
      </c>
      <c r="P46" s="182">
        <f t="shared" ca="1" si="12"/>
        <v>9.4092516497133349</v>
      </c>
      <c r="Q46" s="182">
        <f t="shared" ca="1" si="13"/>
        <v>0</v>
      </c>
      <c r="R46" s="183">
        <f t="shared" ca="1" si="14"/>
        <v>563.40890000000002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604.40890000000002</v>
      </c>
      <c r="H47" s="184">
        <f t="shared" ca="1" si="2"/>
        <v>580.05122100000006</v>
      </c>
      <c r="I47" s="185">
        <f t="shared" ca="1" si="5"/>
        <v>489.44</v>
      </c>
      <c r="J47" s="182">
        <f t="shared" ca="1" si="6"/>
        <v>81.569999999999993</v>
      </c>
      <c r="K47" s="182">
        <f t="shared" ca="1" si="7"/>
        <v>9.0299999999999994</v>
      </c>
      <c r="L47" s="182">
        <f t="shared" ca="1" si="8"/>
        <v>0</v>
      </c>
      <c r="M47" s="183">
        <f t="shared" ca="1" si="9"/>
        <v>580.04</v>
      </c>
      <c r="N47" s="181">
        <f t="shared" ca="1" si="10"/>
        <v>510.00257226398185</v>
      </c>
      <c r="O47" s="182">
        <f t="shared" ca="1" si="11"/>
        <v>84.996955335838905</v>
      </c>
      <c r="P47" s="182">
        <f t="shared" ca="1" si="12"/>
        <v>9.4093724001792971</v>
      </c>
      <c r="Q47" s="182">
        <f t="shared" ca="1" si="13"/>
        <v>0</v>
      </c>
      <c r="R47" s="183">
        <f t="shared" ca="1" si="14"/>
        <v>604.40890000000013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606.74680000000001</v>
      </c>
      <c r="H48" s="184">
        <f t="shared" ca="1" si="2"/>
        <v>582.29490399999997</v>
      </c>
      <c r="I48" s="185">
        <f t="shared" ca="1" si="5"/>
        <v>491.69</v>
      </c>
      <c r="J48" s="182">
        <f t="shared" ca="1" si="6"/>
        <v>81.569999999999993</v>
      </c>
      <c r="K48" s="182">
        <f t="shared" ca="1" si="7"/>
        <v>9.0299999999999994</v>
      </c>
      <c r="L48" s="182">
        <f t="shared" ca="1" si="8"/>
        <v>0</v>
      </c>
      <c r="M48" s="183">
        <f t="shared" ca="1" si="9"/>
        <v>582.29</v>
      </c>
      <c r="N48" s="181">
        <f t="shared" ca="1" si="10"/>
        <v>512.34150353260407</v>
      </c>
      <c r="O48" s="182">
        <f t="shared" ca="1" si="11"/>
        <v>84.996026852599229</v>
      </c>
      <c r="P48" s="182">
        <f t="shared" ca="1" si="12"/>
        <v>9.4092696147967523</v>
      </c>
      <c r="Q48" s="182">
        <f t="shared" ca="1" si="13"/>
        <v>0</v>
      </c>
      <c r="R48" s="183">
        <f t="shared" ca="1" si="14"/>
        <v>606.74680000000001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685.90619000000004</v>
      </c>
      <c r="H49" s="184">
        <f t="shared" ca="1" si="2"/>
        <v>658.26417100000003</v>
      </c>
      <c r="I49" s="185">
        <f t="shared" ca="1" si="5"/>
        <v>491.06</v>
      </c>
      <c r="J49" s="182">
        <f t="shared" ca="1" si="6"/>
        <v>158.18</v>
      </c>
      <c r="K49" s="182">
        <f t="shared" ca="1" si="7"/>
        <v>9.02</v>
      </c>
      <c r="L49" s="182">
        <f t="shared" ca="1" si="8"/>
        <v>0</v>
      </c>
      <c r="M49" s="183">
        <f t="shared" ca="1" si="9"/>
        <v>658.26</v>
      </c>
      <c r="N49" s="181">
        <f t="shared" ca="1" si="10"/>
        <v>511.6839754221736</v>
      </c>
      <c r="O49" s="182">
        <f t="shared" ca="1" si="11"/>
        <v>164.82338458086471</v>
      </c>
      <c r="P49" s="182">
        <f t="shared" ca="1" si="12"/>
        <v>9.3988299969616858</v>
      </c>
      <c r="Q49" s="182">
        <f t="shared" ca="1" si="13"/>
        <v>0</v>
      </c>
      <c r="R49" s="183">
        <f t="shared" ca="1" si="14"/>
        <v>685.90619000000004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686.77995699999997</v>
      </c>
      <c r="H50" s="184">
        <f t="shared" ca="1" si="2"/>
        <v>659.10272499999996</v>
      </c>
      <c r="I50" s="185">
        <f t="shared" ca="1" si="5"/>
        <v>491.69</v>
      </c>
      <c r="J50" s="182">
        <f t="shared" ca="1" si="6"/>
        <v>158.38</v>
      </c>
      <c r="K50" s="182">
        <f t="shared" ca="1" si="7"/>
        <v>9.0299999999999994</v>
      </c>
      <c r="L50" s="182">
        <f t="shared" ca="1" si="8"/>
        <v>0</v>
      </c>
      <c r="M50" s="183">
        <f t="shared" ca="1" si="9"/>
        <v>659.09999999999991</v>
      </c>
      <c r="N50" s="181">
        <f t="shared" ca="1" si="10"/>
        <v>512.33930671723556</v>
      </c>
      <c r="O50" s="182">
        <f t="shared" ca="1" si="11"/>
        <v>165.03142101298741</v>
      </c>
      <c r="P50" s="182">
        <f t="shared" ca="1" si="12"/>
        <v>9.4092292697769668</v>
      </c>
      <c r="Q50" s="182">
        <f t="shared" ca="1" si="13"/>
        <v>0</v>
      </c>
      <c r="R50" s="183">
        <f t="shared" ca="1" si="14"/>
        <v>686.77995699999985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686.77995699999997</v>
      </c>
      <c r="H51" s="184">
        <f t="shared" ca="1" si="2"/>
        <v>659.10272499999996</v>
      </c>
      <c r="I51" s="185">
        <f t="shared" ca="1" si="5"/>
        <v>491.69</v>
      </c>
      <c r="J51" s="182">
        <f t="shared" ca="1" si="6"/>
        <v>158.38</v>
      </c>
      <c r="K51" s="182">
        <f t="shared" ca="1" si="7"/>
        <v>9.0299999999999994</v>
      </c>
      <c r="L51" s="182">
        <f t="shared" ca="1" si="8"/>
        <v>0</v>
      </c>
      <c r="M51" s="183">
        <f t="shared" ca="1" si="9"/>
        <v>659.09999999999991</v>
      </c>
      <c r="N51" s="181">
        <f t="shared" ca="1" si="10"/>
        <v>512.33930671723556</v>
      </c>
      <c r="O51" s="182">
        <f t="shared" ca="1" si="11"/>
        <v>165.03142101298741</v>
      </c>
      <c r="P51" s="182">
        <f t="shared" ca="1" si="12"/>
        <v>9.4092292697769668</v>
      </c>
      <c r="Q51" s="182">
        <f t="shared" ca="1" si="13"/>
        <v>0</v>
      </c>
      <c r="R51" s="183">
        <f t="shared" ca="1" si="14"/>
        <v>686.77995699999985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686.77995699999997</v>
      </c>
      <c r="H52" s="184">
        <f t="shared" ca="1" si="2"/>
        <v>659.10272499999996</v>
      </c>
      <c r="I52" s="185">
        <f t="shared" ca="1" si="5"/>
        <v>491.69</v>
      </c>
      <c r="J52" s="182">
        <f t="shared" ca="1" si="6"/>
        <v>158.38</v>
      </c>
      <c r="K52" s="182">
        <f t="shared" ca="1" si="7"/>
        <v>9.0299999999999994</v>
      </c>
      <c r="L52" s="182">
        <f t="shared" ca="1" si="8"/>
        <v>0</v>
      </c>
      <c r="M52" s="183">
        <f t="shared" ca="1" si="9"/>
        <v>659.09999999999991</v>
      </c>
      <c r="N52" s="181">
        <f t="shared" ca="1" si="10"/>
        <v>512.33930671723556</v>
      </c>
      <c r="O52" s="182">
        <f t="shared" ca="1" si="11"/>
        <v>165.03142101298741</v>
      </c>
      <c r="P52" s="182">
        <f t="shared" ca="1" si="12"/>
        <v>9.4092292697769668</v>
      </c>
      <c r="Q52" s="182">
        <f t="shared" ca="1" si="13"/>
        <v>0</v>
      </c>
      <c r="R52" s="183">
        <f t="shared" ca="1" si="14"/>
        <v>686.77995699999985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667.34680000000003</v>
      </c>
      <c r="H53" s="184">
        <f t="shared" ca="1" si="2"/>
        <v>640.45272399999999</v>
      </c>
      <c r="I53" s="185">
        <f t="shared" ca="1" si="5"/>
        <v>491.69</v>
      </c>
      <c r="J53" s="182">
        <f t="shared" ca="1" si="6"/>
        <v>139.72999999999999</v>
      </c>
      <c r="K53" s="182">
        <f t="shared" ca="1" si="7"/>
        <v>9.0299999999999994</v>
      </c>
      <c r="L53" s="182">
        <f t="shared" ca="1" si="8"/>
        <v>0</v>
      </c>
      <c r="M53" s="183">
        <f t="shared" ca="1" si="9"/>
        <v>640.44999999999993</v>
      </c>
      <c r="N53" s="181">
        <f t="shared" ca="1" si="10"/>
        <v>512.33936777578276</v>
      </c>
      <c r="O53" s="182">
        <f t="shared" ca="1" si="11"/>
        <v>145.59820183308611</v>
      </c>
      <c r="P53" s="182">
        <f t="shared" ca="1" si="12"/>
        <v>9.4092303911312367</v>
      </c>
      <c r="Q53" s="182">
        <f t="shared" ca="1" si="13"/>
        <v>0</v>
      </c>
      <c r="R53" s="183">
        <f t="shared" ca="1" si="14"/>
        <v>667.34680000000014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667.34680000000003</v>
      </c>
      <c r="H54" s="184">
        <f t="shared" ca="1" si="2"/>
        <v>640.45272399999999</v>
      </c>
      <c r="I54" s="185">
        <f t="shared" ca="1" si="5"/>
        <v>491.69</v>
      </c>
      <c r="J54" s="182">
        <f t="shared" ca="1" si="6"/>
        <v>139.72999999999999</v>
      </c>
      <c r="K54" s="182">
        <f t="shared" ca="1" si="7"/>
        <v>9.0299999999999994</v>
      </c>
      <c r="L54" s="182">
        <f t="shared" ca="1" si="8"/>
        <v>0</v>
      </c>
      <c r="M54" s="183">
        <f t="shared" ca="1" si="9"/>
        <v>640.44999999999993</v>
      </c>
      <c r="N54" s="181">
        <f t="shared" ca="1" si="10"/>
        <v>512.33936777578276</v>
      </c>
      <c r="O54" s="182">
        <f t="shared" ca="1" si="11"/>
        <v>145.59820183308611</v>
      </c>
      <c r="P54" s="182">
        <f t="shared" ca="1" si="12"/>
        <v>9.4092303911312367</v>
      </c>
      <c r="Q54" s="182">
        <f t="shared" ca="1" si="13"/>
        <v>0</v>
      </c>
      <c r="R54" s="183">
        <f t="shared" ca="1" si="14"/>
        <v>667.34680000000014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604.94680000000005</v>
      </c>
      <c r="H55" s="184">
        <f t="shared" ca="1" si="2"/>
        <v>580.56744400000002</v>
      </c>
      <c r="I55" s="185">
        <f t="shared" ca="1" si="5"/>
        <v>491.69</v>
      </c>
      <c r="J55" s="182">
        <f t="shared" ca="1" si="6"/>
        <v>79.849999999999994</v>
      </c>
      <c r="K55" s="182">
        <f t="shared" ca="1" si="7"/>
        <v>9.0299999999999994</v>
      </c>
      <c r="L55" s="182">
        <f t="shared" ca="1" si="8"/>
        <v>0</v>
      </c>
      <c r="M55" s="183">
        <f t="shared" ca="1" si="9"/>
        <v>580.56999999999994</v>
      </c>
      <c r="N55" s="181">
        <f t="shared" ca="1" si="10"/>
        <v>512.33493306922514</v>
      </c>
      <c r="O55" s="182">
        <f t="shared" ca="1" si="11"/>
        <v>83.202717984050167</v>
      </c>
      <c r="P55" s="182">
        <f t="shared" ca="1" si="12"/>
        <v>9.4091489467247715</v>
      </c>
      <c r="Q55" s="182">
        <f t="shared" ca="1" si="13"/>
        <v>0</v>
      </c>
      <c r="R55" s="183">
        <f t="shared" ca="1" si="14"/>
        <v>604.94680000000017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604.94680000000005</v>
      </c>
      <c r="H56" s="184">
        <f t="shared" ca="1" si="2"/>
        <v>580.56744400000002</v>
      </c>
      <c r="I56" s="185">
        <f t="shared" ca="1" si="5"/>
        <v>491.69</v>
      </c>
      <c r="J56" s="182">
        <f t="shared" ca="1" si="6"/>
        <v>79.849999999999994</v>
      </c>
      <c r="K56" s="182">
        <f t="shared" ca="1" si="7"/>
        <v>9.0299999999999994</v>
      </c>
      <c r="L56" s="182">
        <f t="shared" ca="1" si="8"/>
        <v>0</v>
      </c>
      <c r="M56" s="183">
        <f t="shared" ca="1" si="9"/>
        <v>580.56999999999994</v>
      </c>
      <c r="N56" s="181">
        <f t="shared" ca="1" si="10"/>
        <v>512.33493306922514</v>
      </c>
      <c r="O56" s="182">
        <f t="shared" ca="1" si="11"/>
        <v>83.202717984050167</v>
      </c>
      <c r="P56" s="182">
        <f t="shared" ca="1" si="12"/>
        <v>9.4091489467247715</v>
      </c>
      <c r="Q56" s="182">
        <f t="shared" ca="1" si="13"/>
        <v>0</v>
      </c>
      <c r="R56" s="183">
        <f t="shared" ca="1" si="14"/>
        <v>604.94680000000017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667.34680000000003</v>
      </c>
      <c r="H57" s="184">
        <f t="shared" ca="1" si="2"/>
        <v>640.45272399999999</v>
      </c>
      <c r="I57" s="185">
        <f t="shared" ca="1" si="5"/>
        <v>491.69</v>
      </c>
      <c r="J57" s="182">
        <f t="shared" ca="1" si="6"/>
        <v>139.72999999999999</v>
      </c>
      <c r="K57" s="182">
        <f t="shared" ca="1" si="7"/>
        <v>9.0299999999999994</v>
      </c>
      <c r="L57" s="182">
        <f t="shared" ca="1" si="8"/>
        <v>0</v>
      </c>
      <c r="M57" s="183">
        <f t="shared" ca="1" si="9"/>
        <v>640.44999999999993</v>
      </c>
      <c r="N57" s="181">
        <f t="shared" ca="1" si="10"/>
        <v>512.33936777578276</v>
      </c>
      <c r="O57" s="182">
        <f t="shared" ca="1" si="11"/>
        <v>145.59820183308611</v>
      </c>
      <c r="P57" s="182">
        <f t="shared" ca="1" si="12"/>
        <v>9.4092303911312367</v>
      </c>
      <c r="Q57" s="182">
        <f t="shared" ca="1" si="13"/>
        <v>0</v>
      </c>
      <c r="R57" s="183">
        <f t="shared" ca="1" si="14"/>
        <v>667.34680000000014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677.74680000000001</v>
      </c>
      <c r="H58" s="184">
        <f t="shared" ca="1" si="2"/>
        <v>650.43360399999995</v>
      </c>
      <c r="I58" s="185">
        <f t="shared" ca="1" si="5"/>
        <v>491.69</v>
      </c>
      <c r="J58" s="182">
        <f t="shared" ca="1" si="6"/>
        <v>149.71</v>
      </c>
      <c r="K58" s="182">
        <f t="shared" ca="1" si="7"/>
        <v>9.0299999999999994</v>
      </c>
      <c r="L58" s="182">
        <f t="shared" ca="1" si="8"/>
        <v>0</v>
      </c>
      <c r="M58" s="183">
        <f t="shared" ca="1" si="9"/>
        <v>650.42999999999995</v>
      </c>
      <c r="N58" s="181">
        <f t="shared" ca="1" si="10"/>
        <v>512.34002750795628</v>
      </c>
      <c r="O58" s="182">
        <f t="shared" ca="1" si="11"/>
        <v>155.99752998477933</v>
      </c>
      <c r="P58" s="182">
        <f t="shared" ca="1" si="12"/>
        <v>9.409242507264425</v>
      </c>
      <c r="Q58" s="182">
        <f t="shared" ca="1" si="13"/>
        <v>0</v>
      </c>
      <c r="R58" s="183">
        <f t="shared" ca="1" si="14"/>
        <v>677.74680000000012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615.34680000000003</v>
      </c>
      <c r="H59" s="184">
        <f t="shared" ca="1" si="2"/>
        <v>590.54832399999998</v>
      </c>
      <c r="I59" s="185">
        <f t="shared" ca="1" si="5"/>
        <v>491.69</v>
      </c>
      <c r="J59" s="182">
        <f t="shared" ca="1" si="6"/>
        <v>89.83</v>
      </c>
      <c r="K59" s="182">
        <f t="shared" ca="1" si="7"/>
        <v>9.0299999999999994</v>
      </c>
      <c r="L59" s="182">
        <f t="shared" ca="1" si="8"/>
        <v>0</v>
      </c>
      <c r="M59" s="183">
        <f t="shared" ca="1" si="9"/>
        <v>590.54999999999995</v>
      </c>
      <c r="N59" s="181">
        <f t="shared" ca="1" si="10"/>
        <v>512.33573464058941</v>
      </c>
      <c r="O59" s="182">
        <f t="shared" ca="1" si="11"/>
        <v>93.601901691643391</v>
      </c>
      <c r="P59" s="182">
        <f t="shared" ca="1" si="12"/>
        <v>9.4091636677673378</v>
      </c>
      <c r="Q59" s="182">
        <f t="shared" ca="1" si="13"/>
        <v>0</v>
      </c>
      <c r="R59" s="183">
        <f t="shared" ca="1" si="14"/>
        <v>615.34680000000014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636.14679999999998</v>
      </c>
      <c r="H60" s="184">
        <f t="shared" ca="1" si="2"/>
        <v>610.51008400000001</v>
      </c>
      <c r="I60" s="185">
        <f t="shared" ca="1" si="5"/>
        <v>491.69</v>
      </c>
      <c r="J60" s="182">
        <f t="shared" ca="1" si="6"/>
        <v>109.79</v>
      </c>
      <c r="K60" s="182">
        <f t="shared" ca="1" si="7"/>
        <v>9.0299999999999994</v>
      </c>
      <c r="L60" s="182">
        <f t="shared" ca="1" si="8"/>
        <v>0</v>
      </c>
      <c r="M60" s="183">
        <f t="shared" ca="1" si="9"/>
        <v>610.51</v>
      </c>
      <c r="N60" s="181">
        <f t="shared" ca="1" si="10"/>
        <v>512.33725916364995</v>
      </c>
      <c r="O60" s="182">
        <f t="shared" ca="1" si="11"/>
        <v>114.40034917036576</v>
      </c>
      <c r="P60" s="182">
        <f t="shared" ca="1" si="12"/>
        <v>9.4091916659841743</v>
      </c>
      <c r="Q60" s="182">
        <f t="shared" ca="1" si="13"/>
        <v>0</v>
      </c>
      <c r="R60" s="183">
        <f t="shared" ca="1" si="14"/>
        <v>636.14679999999987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656.68679999999995</v>
      </c>
      <c r="H61" s="184">
        <f t="shared" ca="1" si="2"/>
        <v>630.22232199999996</v>
      </c>
      <c r="I61" s="185">
        <f t="shared" ca="1" si="5"/>
        <v>491.69</v>
      </c>
      <c r="J61" s="182">
        <f t="shared" ca="1" si="6"/>
        <v>129.5</v>
      </c>
      <c r="K61" s="182">
        <f t="shared" ca="1" si="7"/>
        <v>9.0299999999999994</v>
      </c>
      <c r="L61" s="182">
        <f t="shared" ca="1" si="8"/>
        <v>0</v>
      </c>
      <c r="M61" s="183">
        <f t="shared" ca="1" si="9"/>
        <v>630.22</v>
      </c>
      <c r="N61" s="181">
        <f t="shared" ca="1" si="10"/>
        <v>512.33907634159493</v>
      </c>
      <c r="O61" s="182">
        <f t="shared" ca="1" si="11"/>
        <v>134.9384986195297</v>
      </c>
      <c r="P61" s="182">
        <f t="shared" ca="1" si="12"/>
        <v>9.4092250388753111</v>
      </c>
      <c r="Q61" s="182">
        <f t="shared" ca="1" si="13"/>
        <v>0</v>
      </c>
      <c r="R61" s="183">
        <f t="shared" ca="1" si="14"/>
        <v>656.68679999999995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677.74680000000001</v>
      </c>
      <c r="H62" s="184">
        <f t="shared" ca="1" si="2"/>
        <v>650.43360399999995</v>
      </c>
      <c r="I62" s="185">
        <f t="shared" ca="1" si="5"/>
        <v>491.69</v>
      </c>
      <c r="J62" s="182">
        <f t="shared" ca="1" si="6"/>
        <v>149.71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650.42999999999995</v>
      </c>
      <c r="N62" s="181">
        <f t="shared" ca="1" si="10"/>
        <v>512.34002750795628</v>
      </c>
      <c r="O62" s="182">
        <f t="shared" ca="1" si="11"/>
        <v>155.99752998477933</v>
      </c>
      <c r="P62" s="182">
        <f t="shared" ca="1" si="12"/>
        <v>9.409242507264425</v>
      </c>
      <c r="Q62" s="182">
        <f t="shared" ca="1" si="13"/>
        <v>0</v>
      </c>
      <c r="R62" s="183">
        <f t="shared" ca="1" si="14"/>
        <v>677.74680000000012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646.54679999999996</v>
      </c>
      <c r="H63" s="184">
        <f t="shared" ca="1" si="2"/>
        <v>620.49096399999996</v>
      </c>
      <c r="I63" s="185">
        <f t="shared" ca="1" si="5"/>
        <v>491.69</v>
      </c>
      <c r="J63" s="182">
        <f t="shared" ca="1" si="6"/>
        <v>119.77</v>
      </c>
      <c r="K63" s="182">
        <f t="shared" ca="1" si="7"/>
        <v>9.0299999999999994</v>
      </c>
      <c r="L63" s="182">
        <f t="shared" ca="1" si="8"/>
        <v>0</v>
      </c>
      <c r="M63" s="183">
        <f t="shared" ca="1" si="9"/>
        <v>620.49</v>
      </c>
      <c r="N63" s="181">
        <f t="shared" ca="1" si="10"/>
        <v>512.33798464439394</v>
      </c>
      <c r="O63" s="182">
        <f t="shared" ca="1" si="11"/>
        <v>124.79961036600106</v>
      </c>
      <c r="P63" s="182">
        <f t="shared" ca="1" si="12"/>
        <v>9.4092049896049872</v>
      </c>
      <c r="Q63" s="182">
        <f t="shared" ca="1" si="13"/>
        <v>0</v>
      </c>
      <c r="R63" s="183">
        <f t="shared" ca="1" si="14"/>
        <v>646.54679999999996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667.06679999999994</v>
      </c>
      <c r="H64" s="184">
        <f t="shared" ca="1" si="2"/>
        <v>640.18400799999995</v>
      </c>
      <c r="I64" s="185">
        <f t="shared" ca="1" si="5"/>
        <v>491.69</v>
      </c>
      <c r="J64" s="182">
        <f t="shared" ca="1" si="6"/>
        <v>139.46</v>
      </c>
      <c r="K64" s="182">
        <f t="shared" ca="1" si="7"/>
        <v>9.0299999999999994</v>
      </c>
      <c r="L64" s="182">
        <f t="shared" ca="1" si="8"/>
        <v>0</v>
      </c>
      <c r="M64" s="183">
        <f t="shared" ca="1" si="9"/>
        <v>640.17999999999995</v>
      </c>
      <c r="N64" s="181">
        <f t="shared" ca="1" si="10"/>
        <v>512.34039628229561</v>
      </c>
      <c r="O64" s="182">
        <f t="shared" ca="1" si="11"/>
        <v>145.31715443781437</v>
      </c>
      <c r="P64" s="182">
        <f t="shared" ca="1" si="12"/>
        <v>9.4092492798900302</v>
      </c>
      <c r="Q64" s="182">
        <f t="shared" ca="1" si="13"/>
        <v>0</v>
      </c>
      <c r="R64" s="183">
        <f t="shared" ca="1" si="14"/>
        <v>667.06679999999994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667.06679999999994</v>
      </c>
      <c r="H65" s="184">
        <f t="shared" ca="1" si="2"/>
        <v>640.18400799999995</v>
      </c>
      <c r="I65" s="185">
        <f t="shared" ca="1" si="5"/>
        <v>491.69</v>
      </c>
      <c r="J65" s="182">
        <f t="shared" ca="1" si="6"/>
        <v>139.46</v>
      </c>
      <c r="K65" s="182">
        <f t="shared" ca="1" si="7"/>
        <v>9.0299999999999994</v>
      </c>
      <c r="L65" s="182">
        <f t="shared" ca="1" si="8"/>
        <v>0</v>
      </c>
      <c r="M65" s="183">
        <f t="shared" ca="1" si="9"/>
        <v>640.17999999999995</v>
      </c>
      <c r="N65" s="181">
        <f t="shared" ca="1" si="10"/>
        <v>512.34039628229561</v>
      </c>
      <c r="O65" s="182">
        <f t="shared" ca="1" si="11"/>
        <v>145.31715443781437</v>
      </c>
      <c r="P65" s="182">
        <f t="shared" ca="1" si="12"/>
        <v>9.4092492798900302</v>
      </c>
      <c r="Q65" s="182">
        <f t="shared" ca="1" si="13"/>
        <v>0</v>
      </c>
      <c r="R65" s="183">
        <f t="shared" ca="1" si="14"/>
        <v>667.06679999999994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685.99680000000001</v>
      </c>
      <c r="H66" s="184">
        <f t="shared" ca="1" si="2"/>
        <v>658.35112900000001</v>
      </c>
      <c r="I66" s="185">
        <f t="shared" ca="1" si="5"/>
        <v>491.69</v>
      </c>
      <c r="J66" s="182">
        <f t="shared" ca="1" si="6"/>
        <v>157.63</v>
      </c>
      <c r="K66" s="182">
        <f t="shared" ca="1" si="7"/>
        <v>9.0299999999999994</v>
      </c>
      <c r="L66" s="182">
        <f t="shared" ca="1" si="8"/>
        <v>0</v>
      </c>
      <c r="M66" s="183">
        <f t="shared" ca="1" si="9"/>
        <v>658.34999999999991</v>
      </c>
      <c r="N66" s="181">
        <f t="shared" ca="1" si="10"/>
        <v>512.33806727728415</v>
      </c>
      <c r="O66" s="182">
        <f t="shared" ca="1" si="11"/>
        <v>164.24952621553885</v>
      </c>
      <c r="P66" s="182">
        <f t="shared" ca="1" si="12"/>
        <v>9.4092065071770339</v>
      </c>
      <c r="Q66" s="182">
        <f t="shared" ca="1" si="13"/>
        <v>0</v>
      </c>
      <c r="R66" s="183">
        <f t="shared" ca="1" si="14"/>
        <v>685.99680000000001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686.14679999999998</v>
      </c>
      <c r="H67" s="184">
        <f t="shared" ref="H67:H98" ca="1" si="17">INDIRECT("ISGS_Delhi_pp!" &amp; $V$3 &amp; X67)</f>
        <v>658.49508400000002</v>
      </c>
      <c r="I67" s="185">
        <f t="shared" ca="1" si="5"/>
        <v>491.69</v>
      </c>
      <c r="J67" s="182">
        <f t="shared" ca="1" si="6"/>
        <v>157.78</v>
      </c>
      <c r="K67" s="182">
        <f t="shared" ca="1" si="7"/>
        <v>9.0299999999999994</v>
      </c>
      <c r="L67" s="182">
        <f t="shared" ca="1" si="8"/>
        <v>0</v>
      </c>
      <c r="M67" s="183">
        <f t="shared" ca="1" si="9"/>
        <v>658.5</v>
      </c>
      <c r="N67" s="181">
        <f t="shared" ca="1" si="10"/>
        <v>512.33336384510255</v>
      </c>
      <c r="O67" s="182">
        <f t="shared" ca="1" si="11"/>
        <v>164.40431602733486</v>
      </c>
      <c r="P67" s="182">
        <f t="shared" ca="1" si="12"/>
        <v>9.409120127562641</v>
      </c>
      <c r="Q67" s="182">
        <f t="shared" ca="1" si="13"/>
        <v>0</v>
      </c>
      <c r="R67" s="183">
        <f t="shared" ca="1" si="14"/>
        <v>686.1468000000001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686.14679999999998</v>
      </c>
      <c r="H68" s="184">
        <f t="shared" ca="1" si="17"/>
        <v>658.49508400000002</v>
      </c>
      <c r="I68" s="185">
        <f t="shared" ref="I68:I98" ca="1" si="20">INDIRECT("BRPL_EOD!" &amp; $V$3 &amp; X68)</f>
        <v>491.69</v>
      </c>
      <c r="J68" s="182">
        <f t="shared" ref="J68:J98" ca="1" si="21">INDIRECT("BYPL_EOD!" &amp; $V$3 &amp; X68)</f>
        <v>157.78</v>
      </c>
      <c r="K68" s="182">
        <f t="shared" ref="K68:K98" ca="1" si="22">INDIRECT("TPDDL_EOD!" &amp; $V$3 &amp; X68)</f>
        <v>9.0299999999999994</v>
      </c>
      <c r="L68" s="182">
        <f t="shared" ref="L68:L98" ca="1" si="23">INDIRECT("NDMC_EOD!" &amp; $V$3 &amp; X68)</f>
        <v>0</v>
      </c>
      <c r="M68" s="183">
        <f t="shared" ref="M68:M98" ca="1" si="24">SUM(I68:L68)</f>
        <v>658.5</v>
      </c>
      <c r="N68" s="181">
        <f t="shared" ref="N68:N98" ca="1" si="25">INDIRECT("BRPL_ISGS_exbus!" &amp; $V$3 &amp; X68)</f>
        <v>512.33336384510255</v>
      </c>
      <c r="O68" s="182">
        <f t="shared" ref="O68:O98" ca="1" si="26">INDIRECT("BYPL_ISGS_exbus!" &amp; $V$3 &amp; X68)</f>
        <v>164.40431602733486</v>
      </c>
      <c r="P68" s="182">
        <f t="shared" ref="P68:P98" ca="1" si="27">INDIRECT("TPDDL_ISGS_exbus!" &amp; $V$3 &amp; X68)</f>
        <v>9.409120127562641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686.1468000000001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686.14679999999998</v>
      </c>
      <c r="H69" s="184">
        <f t="shared" ca="1" si="17"/>
        <v>658.49508400000002</v>
      </c>
      <c r="I69" s="185">
        <f t="shared" ca="1" si="20"/>
        <v>491.69</v>
      </c>
      <c r="J69" s="182">
        <f t="shared" ca="1" si="21"/>
        <v>157.78</v>
      </c>
      <c r="K69" s="182">
        <f t="shared" ca="1" si="22"/>
        <v>9.0299999999999994</v>
      </c>
      <c r="L69" s="182">
        <f t="shared" ca="1" si="23"/>
        <v>0</v>
      </c>
      <c r="M69" s="183">
        <f t="shared" ca="1" si="24"/>
        <v>658.5</v>
      </c>
      <c r="N69" s="181">
        <f t="shared" ca="1" si="25"/>
        <v>512.33336384510255</v>
      </c>
      <c r="O69" s="182">
        <f t="shared" ca="1" si="26"/>
        <v>164.40431602733486</v>
      </c>
      <c r="P69" s="182">
        <f t="shared" ca="1" si="27"/>
        <v>9.409120127562641</v>
      </c>
      <c r="Q69" s="182">
        <f t="shared" ca="1" si="28"/>
        <v>0</v>
      </c>
      <c r="R69" s="183">
        <f t="shared" ca="1" si="29"/>
        <v>686.1468000000001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686.14679999999998</v>
      </c>
      <c r="H70" s="184">
        <f t="shared" ca="1" si="17"/>
        <v>658.49508400000002</v>
      </c>
      <c r="I70" s="185">
        <f t="shared" ca="1" si="20"/>
        <v>491.69</v>
      </c>
      <c r="J70" s="182">
        <f t="shared" ca="1" si="21"/>
        <v>157.78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658.5</v>
      </c>
      <c r="N70" s="181">
        <f t="shared" ca="1" si="25"/>
        <v>512.33336384510255</v>
      </c>
      <c r="O70" s="182">
        <f t="shared" ca="1" si="26"/>
        <v>164.40431602733486</v>
      </c>
      <c r="P70" s="182">
        <f t="shared" ca="1" si="27"/>
        <v>9.409120127562641</v>
      </c>
      <c r="Q70" s="182">
        <f t="shared" ca="1" si="28"/>
        <v>0</v>
      </c>
      <c r="R70" s="183">
        <f t="shared" ca="1" si="29"/>
        <v>686.1468000000001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686.14679999999998</v>
      </c>
      <c r="H71" s="184">
        <f t="shared" ca="1" si="17"/>
        <v>658.49508400000002</v>
      </c>
      <c r="I71" s="185">
        <f t="shared" ca="1" si="20"/>
        <v>491.69</v>
      </c>
      <c r="J71" s="182">
        <f t="shared" ca="1" si="21"/>
        <v>157.78</v>
      </c>
      <c r="K71" s="182">
        <f t="shared" ca="1" si="22"/>
        <v>9.0299999999999994</v>
      </c>
      <c r="L71" s="182">
        <f t="shared" ca="1" si="23"/>
        <v>0</v>
      </c>
      <c r="M71" s="183">
        <f t="shared" ca="1" si="24"/>
        <v>658.5</v>
      </c>
      <c r="N71" s="181">
        <f t="shared" ca="1" si="25"/>
        <v>512.33336384510255</v>
      </c>
      <c r="O71" s="182">
        <f t="shared" ca="1" si="26"/>
        <v>164.40431602733486</v>
      </c>
      <c r="P71" s="182">
        <f t="shared" ca="1" si="27"/>
        <v>9.409120127562641</v>
      </c>
      <c r="Q71" s="182">
        <f t="shared" ca="1" si="28"/>
        <v>0</v>
      </c>
      <c r="R71" s="183">
        <f t="shared" ca="1" si="29"/>
        <v>686.1468000000001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686.14679999999998</v>
      </c>
      <c r="H72" s="184">
        <f t="shared" ca="1" si="17"/>
        <v>658.49508400000002</v>
      </c>
      <c r="I72" s="185">
        <f t="shared" ca="1" si="20"/>
        <v>491.69</v>
      </c>
      <c r="J72" s="182">
        <f t="shared" ca="1" si="21"/>
        <v>157.78</v>
      </c>
      <c r="K72" s="182">
        <f t="shared" ca="1" si="22"/>
        <v>9.0299999999999994</v>
      </c>
      <c r="L72" s="182">
        <f t="shared" ca="1" si="23"/>
        <v>0</v>
      </c>
      <c r="M72" s="183">
        <f t="shared" ca="1" si="24"/>
        <v>658.5</v>
      </c>
      <c r="N72" s="181">
        <f t="shared" ca="1" si="25"/>
        <v>512.33336384510255</v>
      </c>
      <c r="O72" s="182">
        <f t="shared" ca="1" si="26"/>
        <v>164.40431602733486</v>
      </c>
      <c r="P72" s="182">
        <f t="shared" ca="1" si="27"/>
        <v>9.409120127562641</v>
      </c>
      <c r="Q72" s="182">
        <f t="shared" ca="1" si="28"/>
        <v>0</v>
      </c>
      <c r="R72" s="183">
        <f t="shared" ca="1" si="29"/>
        <v>686.1468000000001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686.14679999999998</v>
      </c>
      <c r="H73" s="184">
        <f t="shared" ca="1" si="17"/>
        <v>658.49508400000002</v>
      </c>
      <c r="I73" s="185">
        <f t="shared" ca="1" si="20"/>
        <v>491.69</v>
      </c>
      <c r="J73" s="182">
        <f t="shared" ca="1" si="21"/>
        <v>157.78</v>
      </c>
      <c r="K73" s="182">
        <f t="shared" ca="1" si="22"/>
        <v>9.0299999999999994</v>
      </c>
      <c r="L73" s="182">
        <f t="shared" ca="1" si="23"/>
        <v>0</v>
      </c>
      <c r="M73" s="183">
        <f t="shared" ca="1" si="24"/>
        <v>658.5</v>
      </c>
      <c r="N73" s="181">
        <f t="shared" ca="1" si="25"/>
        <v>512.33336384510255</v>
      </c>
      <c r="O73" s="182">
        <f t="shared" ca="1" si="26"/>
        <v>164.40431602733486</v>
      </c>
      <c r="P73" s="182">
        <f t="shared" ca="1" si="27"/>
        <v>9.409120127562641</v>
      </c>
      <c r="Q73" s="182">
        <f t="shared" ca="1" si="28"/>
        <v>0</v>
      </c>
      <c r="R73" s="183">
        <f t="shared" ca="1" si="29"/>
        <v>686.1468000000001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686.14679999999998</v>
      </c>
      <c r="H74" s="184">
        <f t="shared" ca="1" si="17"/>
        <v>658.49508400000002</v>
      </c>
      <c r="I74" s="185">
        <f t="shared" ca="1" si="20"/>
        <v>491.69</v>
      </c>
      <c r="J74" s="182">
        <f t="shared" ca="1" si="21"/>
        <v>157.78</v>
      </c>
      <c r="K74" s="182">
        <f t="shared" ca="1" si="22"/>
        <v>9.0299999999999994</v>
      </c>
      <c r="L74" s="182">
        <f t="shared" ca="1" si="23"/>
        <v>0</v>
      </c>
      <c r="M74" s="183">
        <f t="shared" ca="1" si="24"/>
        <v>658.5</v>
      </c>
      <c r="N74" s="181">
        <f t="shared" ca="1" si="25"/>
        <v>512.33336384510255</v>
      </c>
      <c r="O74" s="182">
        <f t="shared" ca="1" si="26"/>
        <v>164.40431602733486</v>
      </c>
      <c r="P74" s="182">
        <f t="shared" ca="1" si="27"/>
        <v>9.409120127562641</v>
      </c>
      <c r="Q74" s="182">
        <f t="shared" ca="1" si="28"/>
        <v>0</v>
      </c>
      <c r="R74" s="183">
        <f t="shared" ca="1" si="29"/>
        <v>686.1468000000001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686.14679999999998</v>
      </c>
      <c r="H75" s="184">
        <f t="shared" ca="1" si="17"/>
        <v>658.49508400000002</v>
      </c>
      <c r="I75" s="185">
        <f t="shared" ca="1" si="20"/>
        <v>491.69</v>
      </c>
      <c r="J75" s="182">
        <f t="shared" ca="1" si="21"/>
        <v>157.78</v>
      </c>
      <c r="K75" s="182">
        <f t="shared" ca="1" si="22"/>
        <v>9.0299999999999994</v>
      </c>
      <c r="L75" s="182">
        <f t="shared" ca="1" si="23"/>
        <v>0</v>
      </c>
      <c r="M75" s="183">
        <f t="shared" ca="1" si="24"/>
        <v>658.5</v>
      </c>
      <c r="N75" s="181">
        <f t="shared" ca="1" si="25"/>
        <v>512.33336384510255</v>
      </c>
      <c r="O75" s="182">
        <f t="shared" ca="1" si="26"/>
        <v>164.40431602733486</v>
      </c>
      <c r="P75" s="182">
        <f t="shared" ca="1" si="27"/>
        <v>9.409120127562641</v>
      </c>
      <c r="Q75" s="182">
        <f t="shared" ca="1" si="28"/>
        <v>0</v>
      </c>
      <c r="R75" s="183">
        <f t="shared" ca="1" si="29"/>
        <v>686.1468000000001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686.14679999999998</v>
      </c>
      <c r="H76" s="184">
        <f t="shared" ca="1" si="17"/>
        <v>658.49508400000002</v>
      </c>
      <c r="I76" s="185">
        <f t="shared" ca="1" si="20"/>
        <v>491.69</v>
      </c>
      <c r="J76" s="182">
        <f t="shared" ca="1" si="21"/>
        <v>157.78</v>
      </c>
      <c r="K76" s="182">
        <f t="shared" ca="1" si="22"/>
        <v>9.0299999999999994</v>
      </c>
      <c r="L76" s="182">
        <f t="shared" ca="1" si="23"/>
        <v>0</v>
      </c>
      <c r="M76" s="183">
        <f t="shared" ca="1" si="24"/>
        <v>658.5</v>
      </c>
      <c r="N76" s="181">
        <f t="shared" ca="1" si="25"/>
        <v>512.33336384510255</v>
      </c>
      <c r="O76" s="182">
        <f t="shared" ca="1" si="26"/>
        <v>164.40431602733486</v>
      </c>
      <c r="P76" s="182">
        <f t="shared" ca="1" si="27"/>
        <v>9.409120127562641</v>
      </c>
      <c r="Q76" s="182">
        <f t="shared" ca="1" si="28"/>
        <v>0</v>
      </c>
      <c r="R76" s="183">
        <f t="shared" ca="1" si="29"/>
        <v>686.1468000000001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659.10272499999996</v>
      </c>
      <c r="I77" s="185">
        <f t="shared" ca="1" si="20"/>
        <v>491.69</v>
      </c>
      <c r="J77" s="182">
        <f t="shared" ca="1" si="21"/>
        <v>158.38</v>
      </c>
      <c r="K77" s="182">
        <f t="shared" ca="1" si="22"/>
        <v>9.0299999999999994</v>
      </c>
      <c r="L77" s="182">
        <f t="shared" ca="1" si="23"/>
        <v>0</v>
      </c>
      <c r="M77" s="183">
        <f t="shared" ca="1" si="24"/>
        <v>659.09999999999991</v>
      </c>
      <c r="N77" s="181">
        <f t="shared" ca="1" si="25"/>
        <v>512.33930671723556</v>
      </c>
      <c r="O77" s="182">
        <f t="shared" ca="1" si="26"/>
        <v>165.03142101298741</v>
      </c>
      <c r="P77" s="182">
        <f t="shared" ca="1" si="27"/>
        <v>9.4092292697769668</v>
      </c>
      <c r="Q77" s="182">
        <f t="shared" ca="1" si="28"/>
        <v>0</v>
      </c>
      <c r="R77" s="183">
        <f t="shared" ca="1" si="29"/>
        <v>686.77995699999985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659.10272499999996</v>
      </c>
      <c r="I78" s="185">
        <f t="shared" ca="1" si="20"/>
        <v>491.69</v>
      </c>
      <c r="J78" s="182">
        <f t="shared" ca="1" si="21"/>
        <v>158.38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659.09999999999991</v>
      </c>
      <c r="N78" s="181">
        <f t="shared" ca="1" si="25"/>
        <v>512.33930671723556</v>
      </c>
      <c r="O78" s="182">
        <f t="shared" ca="1" si="26"/>
        <v>165.03142101298741</v>
      </c>
      <c r="P78" s="182">
        <f t="shared" ca="1" si="27"/>
        <v>9.4092292697769668</v>
      </c>
      <c r="Q78" s="182">
        <f t="shared" ca="1" si="28"/>
        <v>0</v>
      </c>
      <c r="R78" s="183">
        <f t="shared" ca="1" si="29"/>
        <v>686.77995699999985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659.10272499999996</v>
      </c>
      <c r="I79" s="185">
        <f t="shared" ca="1" si="20"/>
        <v>491.69</v>
      </c>
      <c r="J79" s="182">
        <f t="shared" ca="1" si="21"/>
        <v>158.38</v>
      </c>
      <c r="K79" s="182">
        <f t="shared" ca="1" si="22"/>
        <v>9.0299999999999994</v>
      </c>
      <c r="L79" s="182">
        <f t="shared" ca="1" si="23"/>
        <v>0</v>
      </c>
      <c r="M79" s="183">
        <f t="shared" ca="1" si="24"/>
        <v>659.09999999999991</v>
      </c>
      <c r="N79" s="181">
        <f t="shared" ca="1" si="25"/>
        <v>512.33930671723556</v>
      </c>
      <c r="O79" s="182">
        <f t="shared" ca="1" si="26"/>
        <v>165.03142101298741</v>
      </c>
      <c r="P79" s="182">
        <f t="shared" ca="1" si="27"/>
        <v>9.4092292697769668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659.10272499999996</v>
      </c>
      <c r="I80" s="185">
        <f t="shared" ca="1" si="20"/>
        <v>491.69</v>
      </c>
      <c r="J80" s="182">
        <f t="shared" ca="1" si="21"/>
        <v>158.38</v>
      </c>
      <c r="K80" s="182">
        <f t="shared" ca="1" si="22"/>
        <v>9.0299999999999994</v>
      </c>
      <c r="L80" s="182">
        <f t="shared" ca="1" si="23"/>
        <v>0</v>
      </c>
      <c r="M80" s="183">
        <f t="shared" ca="1" si="24"/>
        <v>659.09999999999991</v>
      </c>
      <c r="N80" s="181">
        <f t="shared" ca="1" si="25"/>
        <v>512.33930671723556</v>
      </c>
      <c r="O80" s="182">
        <f t="shared" ca="1" si="26"/>
        <v>165.03142101298741</v>
      </c>
      <c r="P80" s="182">
        <f t="shared" ca="1" si="27"/>
        <v>9.4092292697769668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659.10272499999996</v>
      </c>
      <c r="I81" s="185">
        <f t="shared" ca="1" si="20"/>
        <v>491.69</v>
      </c>
      <c r="J81" s="182">
        <f t="shared" ca="1" si="21"/>
        <v>158.38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659.09999999999991</v>
      </c>
      <c r="N81" s="181">
        <f t="shared" ca="1" si="25"/>
        <v>512.33930671723556</v>
      </c>
      <c r="O81" s="182">
        <f t="shared" ca="1" si="26"/>
        <v>165.03142101298741</v>
      </c>
      <c r="P81" s="182">
        <f t="shared" ca="1" si="27"/>
        <v>9.4092292697769668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659.10272499999996</v>
      </c>
      <c r="I82" s="185">
        <f t="shared" ca="1" si="20"/>
        <v>491.69</v>
      </c>
      <c r="J82" s="182">
        <f t="shared" ca="1" si="21"/>
        <v>158.38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659.09999999999991</v>
      </c>
      <c r="N82" s="181">
        <f t="shared" ca="1" si="25"/>
        <v>512.33930671723556</v>
      </c>
      <c r="O82" s="182">
        <f t="shared" ca="1" si="26"/>
        <v>165.03142101298741</v>
      </c>
      <c r="P82" s="182">
        <f t="shared" ca="1" si="27"/>
        <v>9.4092292697769668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659.10272499999996</v>
      </c>
      <c r="I83" s="185">
        <f t="shared" ca="1" si="20"/>
        <v>491.69</v>
      </c>
      <c r="J83" s="182">
        <f t="shared" ca="1" si="21"/>
        <v>158.38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659.09999999999991</v>
      </c>
      <c r="N83" s="181">
        <f t="shared" ca="1" si="25"/>
        <v>512.33930671723556</v>
      </c>
      <c r="O83" s="182">
        <f t="shared" ca="1" si="26"/>
        <v>165.03142101298741</v>
      </c>
      <c r="P83" s="182">
        <f t="shared" ca="1" si="27"/>
        <v>9.4092292697769668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659.10272499999996</v>
      </c>
      <c r="I84" s="185">
        <f t="shared" ca="1" si="20"/>
        <v>491.69</v>
      </c>
      <c r="J84" s="182">
        <f t="shared" ca="1" si="21"/>
        <v>158.38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659.09999999999991</v>
      </c>
      <c r="N84" s="181">
        <f t="shared" ca="1" si="25"/>
        <v>512.33930671723556</v>
      </c>
      <c r="O84" s="182">
        <f t="shared" ca="1" si="26"/>
        <v>165.03142101298741</v>
      </c>
      <c r="P84" s="182">
        <f t="shared" ca="1" si="27"/>
        <v>9.4092292697769668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659.10272499999996</v>
      </c>
      <c r="I85" s="185">
        <f t="shared" ca="1" si="20"/>
        <v>491.69</v>
      </c>
      <c r="J85" s="182">
        <f t="shared" ca="1" si="21"/>
        <v>158.38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659.09999999999991</v>
      </c>
      <c r="N85" s="181">
        <f t="shared" ca="1" si="25"/>
        <v>512.33930671723556</v>
      </c>
      <c r="O85" s="182">
        <f t="shared" ca="1" si="26"/>
        <v>165.03142101298741</v>
      </c>
      <c r="P85" s="182">
        <f t="shared" ca="1" si="27"/>
        <v>9.4092292697769668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659.10272499999996</v>
      </c>
      <c r="I86" s="185">
        <f t="shared" ca="1" si="20"/>
        <v>491.69</v>
      </c>
      <c r="J86" s="182">
        <f t="shared" ca="1" si="21"/>
        <v>158.38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659.09999999999991</v>
      </c>
      <c r="N86" s="181">
        <f t="shared" ca="1" si="25"/>
        <v>512.33930671723556</v>
      </c>
      <c r="O86" s="182">
        <f t="shared" ca="1" si="26"/>
        <v>165.03142101298741</v>
      </c>
      <c r="P86" s="182">
        <f t="shared" ca="1" si="27"/>
        <v>9.4092292697769668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659.10272499999996</v>
      </c>
      <c r="I87" s="185">
        <f t="shared" ca="1" si="20"/>
        <v>491.69</v>
      </c>
      <c r="J87" s="182">
        <f t="shared" ca="1" si="21"/>
        <v>158.38</v>
      </c>
      <c r="K87" s="182">
        <f t="shared" ca="1" si="22"/>
        <v>9.0299999999999994</v>
      </c>
      <c r="L87" s="182">
        <f t="shared" ca="1" si="23"/>
        <v>0</v>
      </c>
      <c r="M87" s="183">
        <f t="shared" ca="1" si="24"/>
        <v>659.09999999999991</v>
      </c>
      <c r="N87" s="181">
        <f t="shared" ca="1" si="25"/>
        <v>512.33930671723556</v>
      </c>
      <c r="O87" s="182">
        <f t="shared" ca="1" si="26"/>
        <v>165.03142101298741</v>
      </c>
      <c r="P87" s="182">
        <f t="shared" ca="1" si="27"/>
        <v>9.4092292697769668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659.10272499999996</v>
      </c>
      <c r="I88" s="185">
        <f t="shared" ca="1" si="20"/>
        <v>491.69</v>
      </c>
      <c r="J88" s="182">
        <f t="shared" ca="1" si="21"/>
        <v>158.38</v>
      </c>
      <c r="K88" s="182">
        <f t="shared" ca="1" si="22"/>
        <v>9.0299999999999994</v>
      </c>
      <c r="L88" s="182">
        <f t="shared" ca="1" si="23"/>
        <v>0</v>
      </c>
      <c r="M88" s="183">
        <f t="shared" ca="1" si="24"/>
        <v>659.09999999999991</v>
      </c>
      <c r="N88" s="181">
        <f t="shared" ca="1" si="25"/>
        <v>512.33930671723556</v>
      </c>
      <c r="O88" s="182">
        <f t="shared" ca="1" si="26"/>
        <v>165.03142101298741</v>
      </c>
      <c r="P88" s="182">
        <f t="shared" ca="1" si="27"/>
        <v>9.4092292697769668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659.10272499999996</v>
      </c>
      <c r="I89" s="185">
        <f t="shared" ca="1" si="20"/>
        <v>491.69</v>
      </c>
      <c r="J89" s="182">
        <f t="shared" ca="1" si="21"/>
        <v>158.38</v>
      </c>
      <c r="K89" s="182">
        <f t="shared" ca="1" si="22"/>
        <v>9.0299999999999994</v>
      </c>
      <c r="L89" s="182">
        <f t="shared" ca="1" si="23"/>
        <v>0</v>
      </c>
      <c r="M89" s="183">
        <f t="shared" ca="1" si="24"/>
        <v>659.09999999999991</v>
      </c>
      <c r="N89" s="181">
        <f t="shared" ca="1" si="25"/>
        <v>512.33930671723556</v>
      </c>
      <c r="O89" s="182">
        <f t="shared" ca="1" si="26"/>
        <v>165.03142101298741</v>
      </c>
      <c r="P89" s="182">
        <f t="shared" ca="1" si="27"/>
        <v>9.4092292697769668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659.10272499999996</v>
      </c>
      <c r="I90" s="185">
        <f t="shared" ca="1" si="20"/>
        <v>491.69</v>
      </c>
      <c r="J90" s="182">
        <f t="shared" ca="1" si="21"/>
        <v>158.38</v>
      </c>
      <c r="K90" s="182">
        <f t="shared" ca="1" si="22"/>
        <v>9.0299999999999994</v>
      </c>
      <c r="L90" s="182">
        <f t="shared" ca="1" si="23"/>
        <v>0</v>
      </c>
      <c r="M90" s="183">
        <f t="shared" ca="1" si="24"/>
        <v>659.09999999999991</v>
      </c>
      <c r="N90" s="181">
        <f t="shared" ca="1" si="25"/>
        <v>512.33930671723556</v>
      </c>
      <c r="O90" s="182">
        <f t="shared" ca="1" si="26"/>
        <v>165.03142101298741</v>
      </c>
      <c r="P90" s="182">
        <f t="shared" ca="1" si="27"/>
        <v>9.4092292697769668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659.10272499999996</v>
      </c>
      <c r="I91" s="185">
        <f t="shared" ca="1" si="20"/>
        <v>491.69</v>
      </c>
      <c r="J91" s="182">
        <f t="shared" ca="1" si="21"/>
        <v>158.38</v>
      </c>
      <c r="K91" s="182">
        <f t="shared" ca="1" si="22"/>
        <v>9.0299999999999994</v>
      </c>
      <c r="L91" s="182">
        <f t="shared" ca="1" si="23"/>
        <v>0</v>
      </c>
      <c r="M91" s="183">
        <f t="shared" ca="1" si="24"/>
        <v>659.09999999999991</v>
      </c>
      <c r="N91" s="181">
        <f t="shared" ca="1" si="25"/>
        <v>512.33930671723556</v>
      </c>
      <c r="O91" s="182">
        <f t="shared" ca="1" si="26"/>
        <v>165.03142101298741</v>
      </c>
      <c r="P91" s="182">
        <f t="shared" ca="1" si="27"/>
        <v>9.4092292697769668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659.10272499999996</v>
      </c>
      <c r="I92" s="185">
        <f t="shared" ca="1" si="20"/>
        <v>491.69</v>
      </c>
      <c r="J92" s="182">
        <f t="shared" ca="1" si="21"/>
        <v>158.38</v>
      </c>
      <c r="K92" s="182">
        <f t="shared" ca="1" si="22"/>
        <v>9.0299999999999994</v>
      </c>
      <c r="L92" s="182">
        <f t="shared" ca="1" si="23"/>
        <v>0</v>
      </c>
      <c r="M92" s="183">
        <f t="shared" ca="1" si="24"/>
        <v>659.09999999999991</v>
      </c>
      <c r="N92" s="181">
        <f t="shared" ca="1" si="25"/>
        <v>512.33930671723556</v>
      </c>
      <c r="O92" s="182">
        <f t="shared" ca="1" si="26"/>
        <v>165.03142101298741</v>
      </c>
      <c r="P92" s="182">
        <f t="shared" ca="1" si="27"/>
        <v>9.4092292697769668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659.10272499999996</v>
      </c>
      <c r="I93" s="185">
        <f t="shared" ca="1" si="20"/>
        <v>491.69</v>
      </c>
      <c r="J93" s="182">
        <f t="shared" ca="1" si="21"/>
        <v>158.38</v>
      </c>
      <c r="K93" s="182">
        <f t="shared" ca="1" si="22"/>
        <v>9.0299999999999994</v>
      </c>
      <c r="L93" s="182">
        <f t="shared" ca="1" si="23"/>
        <v>0</v>
      </c>
      <c r="M93" s="183">
        <f t="shared" ca="1" si="24"/>
        <v>659.09999999999991</v>
      </c>
      <c r="N93" s="181">
        <f t="shared" ca="1" si="25"/>
        <v>512.33930671723556</v>
      </c>
      <c r="O93" s="182">
        <f t="shared" ca="1" si="26"/>
        <v>165.03142101298741</v>
      </c>
      <c r="P93" s="182">
        <f t="shared" ca="1" si="27"/>
        <v>9.4092292697769668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659.10272499999996</v>
      </c>
      <c r="I94" s="185">
        <f t="shared" ca="1" si="20"/>
        <v>491.69</v>
      </c>
      <c r="J94" s="182">
        <f t="shared" ca="1" si="21"/>
        <v>158.38</v>
      </c>
      <c r="K94" s="182">
        <f t="shared" ca="1" si="22"/>
        <v>9.0299999999999994</v>
      </c>
      <c r="L94" s="182">
        <f t="shared" ca="1" si="23"/>
        <v>0</v>
      </c>
      <c r="M94" s="183">
        <f t="shared" ca="1" si="24"/>
        <v>659.09999999999991</v>
      </c>
      <c r="N94" s="181">
        <f t="shared" ca="1" si="25"/>
        <v>512.33930671723556</v>
      </c>
      <c r="O94" s="182">
        <f t="shared" ca="1" si="26"/>
        <v>165.03142101298741</v>
      </c>
      <c r="P94" s="182">
        <f t="shared" ca="1" si="27"/>
        <v>9.4092292697769668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659.10272499999996</v>
      </c>
      <c r="I95" s="185">
        <f t="shared" ca="1" si="20"/>
        <v>491.69</v>
      </c>
      <c r="J95" s="182">
        <f t="shared" ca="1" si="21"/>
        <v>158.38</v>
      </c>
      <c r="K95" s="182">
        <f t="shared" ca="1" si="22"/>
        <v>9.0299999999999994</v>
      </c>
      <c r="L95" s="182">
        <f t="shared" ca="1" si="23"/>
        <v>0</v>
      </c>
      <c r="M95" s="183">
        <f t="shared" ca="1" si="24"/>
        <v>659.09999999999991</v>
      </c>
      <c r="N95" s="181">
        <f t="shared" ca="1" si="25"/>
        <v>512.33930671723556</v>
      </c>
      <c r="O95" s="182">
        <f t="shared" ca="1" si="26"/>
        <v>165.03142101298741</v>
      </c>
      <c r="P95" s="182">
        <f t="shared" ca="1" si="27"/>
        <v>9.4092292697769668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659.10272499999996</v>
      </c>
      <c r="I96" s="185">
        <f t="shared" ca="1" si="20"/>
        <v>491.69</v>
      </c>
      <c r="J96" s="182">
        <f t="shared" ca="1" si="21"/>
        <v>158.38</v>
      </c>
      <c r="K96" s="182">
        <f t="shared" ca="1" si="22"/>
        <v>9.0299999999999994</v>
      </c>
      <c r="L96" s="182">
        <f t="shared" ca="1" si="23"/>
        <v>0</v>
      </c>
      <c r="M96" s="183">
        <f t="shared" ca="1" si="24"/>
        <v>659.09999999999991</v>
      </c>
      <c r="N96" s="181">
        <f t="shared" ca="1" si="25"/>
        <v>512.33930671723556</v>
      </c>
      <c r="O96" s="182">
        <f t="shared" ca="1" si="26"/>
        <v>165.03142101298741</v>
      </c>
      <c r="P96" s="182">
        <f t="shared" ca="1" si="27"/>
        <v>9.4092292697769668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659.10272499999996</v>
      </c>
      <c r="I97" s="185">
        <f t="shared" ca="1" si="20"/>
        <v>491.69</v>
      </c>
      <c r="J97" s="182">
        <f t="shared" ca="1" si="21"/>
        <v>158.38</v>
      </c>
      <c r="K97" s="182">
        <f t="shared" ca="1" si="22"/>
        <v>9.0299999999999994</v>
      </c>
      <c r="L97" s="182">
        <f t="shared" ca="1" si="23"/>
        <v>0</v>
      </c>
      <c r="M97" s="183">
        <f t="shared" ca="1" si="24"/>
        <v>659.09999999999991</v>
      </c>
      <c r="N97" s="181">
        <f t="shared" ca="1" si="25"/>
        <v>512.33930671723556</v>
      </c>
      <c r="O97" s="182">
        <f t="shared" ca="1" si="26"/>
        <v>165.03142101298741</v>
      </c>
      <c r="P97" s="182">
        <f t="shared" ca="1" si="27"/>
        <v>9.4092292697769668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659.10272499999996</v>
      </c>
      <c r="I98" s="190">
        <f t="shared" ca="1" si="20"/>
        <v>491.69</v>
      </c>
      <c r="J98" s="187">
        <f t="shared" ca="1" si="21"/>
        <v>158.38</v>
      </c>
      <c r="K98" s="187">
        <f t="shared" ca="1" si="22"/>
        <v>9.0299999999999994</v>
      </c>
      <c r="L98" s="187">
        <f t="shared" ca="1" si="23"/>
        <v>0</v>
      </c>
      <c r="M98" s="188">
        <f t="shared" ca="1" si="24"/>
        <v>659.09999999999991</v>
      </c>
      <c r="N98" s="186">
        <f t="shared" ca="1" si="25"/>
        <v>512.33930671723556</v>
      </c>
      <c r="O98" s="187">
        <f t="shared" ca="1" si="26"/>
        <v>165.03142101298741</v>
      </c>
      <c r="P98" s="187">
        <f t="shared" ca="1" si="27"/>
        <v>9.4092292697769668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15.123578686749996</v>
      </c>
      <c r="H99" s="59">
        <f t="shared" ca="1" si="30"/>
        <v>14.514098466999988</v>
      </c>
      <c r="I99" s="173">
        <f t="shared" ca="1" si="30"/>
        <v>11.051132500000003</v>
      </c>
      <c r="J99" s="54">
        <f t="shared" ca="1" si="30"/>
        <v>3.2574449999999961</v>
      </c>
      <c r="K99" s="54">
        <f t="shared" ca="1" si="30"/>
        <v>0.20550249999999964</v>
      </c>
      <c r="L99" s="54">
        <f t="shared" ca="1" si="30"/>
        <v>0</v>
      </c>
      <c r="M99" s="55">
        <f t="shared" ca="1" si="30"/>
        <v>14.514079999999991</v>
      </c>
      <c r="N99" s="56">
        <f t="shared" ca="1" si="30"/>
        <v>11.515210022408613</v>
      </c>
      <c r="O99" s="54">
        <f t="shared" ca="1" si="30"/>
        <v>3.3942363146972783</v>
      </c>
      <c r="P99" s="54">
        <f t="shared" ca="1" si="30"/>
        <v>0.21413234964410743</v>
      </c>
      <c r="Q99" s="54">
        <f t="shared" ca="1" si="30"/>
        <v>0</v>
      </c>
      <c r="R99" s="55">
        <f t="shared" ca="1" si="30"/>
        <v>15.123578686749996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45189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45189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45189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2023-09-25T07:12:59Z</dcterms:modified>
</cp:coreProperties>
</file>